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60" yWindow="65356" windowWidth="12120" windowHeight="9060" tabRatio="601" activeTab="0"/>
  </bookViews>
  <sheets>
    <sheet name="RZ Spreadsheet" sheetId="1" r:id="rId1"/>
  </sheets>
  <definedNames>
    <definedName name="_xlnm.Print_Area" localSheetId="0">'RZ Spreadsheet'!#REF!</definedName>
  </definedNames>
  <calcPr fullCalcOnLoad="1"/>
</workbook>
</file>

<file path=xl/comments1.xml><?xml version="1.0" encoding="utf-8"?>
<comments xmlns="http://schemas.openxmlformats.org/spreadsheetml/2006/main">
  <authors>
    <author>Bob Stein</author>
  </authors>
  <commentList>
    <comment ref="G121" authorId="0">
      <text>
        <r>
          <rPr>
            <b/>
            <sz val="8"/>
            <rFont val="Tahoma"/>
            <family val="2"/>
          </rPr>
          <t>Bob Stein:</t>
        </r>
        <r>
          <rPr>
            <sz val="8"/>
            <rFont val="Tahoma"/>
            <family val="2"/>
          </rPr>
          <t xml:space="preserve">
Includes Unit 201 ($101,200), a non-renaissance purchase.</t>
        </r>
      </text>
    </comment>
  </commentList>
</comments>
</file>

<file path=xl/sharedStrings.xml><?xml version="1.0" encoding="utf-8"?>
<sst xmlns="http://schemas.openxmlformats.org/spreadsheetml/2006/main" count="1201" uniqueCount="800">
  <si>
    <t>Address</t>
  </si>
  <si>
    <t>Project</t>
  </si>
  <si>
    <t xml:space="preserve"> Number</t>
  </si>
  <si>
    <t>Value of</t>
  </si>
  <si>
    <t xml:space="preserve"> Improvements</t>
  </si>
  <si>
    <t>52 Broadway</t>
  </si>
  <si>
    <t>Old Fargo LLC</t>
  </si>
  <si>
    <t>Global Acquisitions</t>
  </si>
  <si>
    <t>22 Broadway</t>
  </si>
  <si>
    <t>Swanson Properties</t>
  </si>
  <si>
    <t>Total</t>
  </si>
  <si>
    <t>Barrington Corporation</t>
  </si>
  <si>
    <t>Intercept Corporation</t>
  </si>
  <si>
    <t>Lease</t>
  </si>
  <si>
    <t xml:space="preserve">Type of </t>
  </si>
  <si>
    <t xml:space="preserve">Pre-Project </t>
  </si>
  <si>
    <t>Estimated Post-</t>
  </si>
  <si>
    <t>Building Value</t>
  </si>
  <si>
    <t xml:space="preserve"> Project Buildng Value</t>
  </si>
  <si>
    <t>Purchase</t>
  </si>
  <si>
    <t>220 Broadway</t>
  </si>
  <si>
    <t>Lightowler Johnson Associates</t>
  </si>
  <si>
    <t>ST Archititects</t>
  </si>
  <si>
    <t>52 Broadway LLC</t>
  </si>
  <si>
    <t>Catherine's Collectibles</t>
  </si>
  <si>
    <t>Foss Associates</t>
  </si>
  <si>
    <t>Renaissance Partners</t>
  </si>
  <si>
    <t>Kilbourne Design Group</t>
  </si>
  <si>
    <t>Rodenberg &amp; McErlane</t>
  </si>
  <si>
    <t>107 Roberts Street</t>
  </si>
  <si>
    <t>Sterling Development Group 6</t>
  </si>
  <si>
    <t>Engen Consulting</t>
  </si>
  <si>
    <t>Old Broadway</t>
  </si>
  <si>
    <t>Bortnem Enterprises</t>
  </si>
  <si>
    <t>315 Main Avenue</t>
  </si>
  <si>
    <t>Alan &amp; Sharon Carlson</t>
  </si>
  <si>
    <t>Fargo Linoleum</t>
  </si>
  <si>
    <t>MBA Development</t>
  </si>
  <si>
    <t>Sterling Companies</t>
  </si>
  <si>
    <t>Rehabilitation</t>
  </si>
  <si>
    <t>Vogel Law Offices</t>
  </si>
  <si>
    <t>Feder Properties</t>
  </si>
  <si>
    <t>Gibb Building</t>
  </si>
  <si>
    <t>723 NP Avenue</t>
  </si>
  <si>
    <t>Kurt Kiefer</t>
  </si>
  <si>
    <t>318, 324 NP Avenue</t>
  </si>
  <si>
    <t>R D Offutt Company</t>
  </si>
  <si>
    <t>Monte's Downtown</t>
  </si>
  <si>
    <t>Wimmer 602</t>
  </si>
  <si>
    <t>Wimmer 604</t>
  </si>
  <si>
    <t>Saucke</t>
  </si>
  <si>
    <t>602 Main Avenue</t>
  </si>
  <si>
    <t>604 Main Avenue</t>
  </si>
  <si>
    <t>8</t>
  </si>
  <si>
    <t>9</t>
  </si>
  <si>
    <t>10</t>
  </si>
  <si>
    <t>11</t>
  </si>
  <si>
    <t xml:space="preserve">5-Year Income </t>
  </si>
  <si>
    <t>Tax Exemption</t>
  </si>
  <si>
    <t xml:space="preserve">5-Year Prop </t>
  </si>
  <si>
    <t>Norm Robinson</t>
  </si>
  <si>
    <t>300 NP Avenue</t>
  </si>
  <si>
    <t>Johnson Rodenberg, Lauinger</t>
  </si>
  <si>
    <t>Rooter's Bar</t>
  </si>
  <si>
    <t>Alliance Information Mgt</t>
  </si>
  <si>
    <t>David &amp; Faye Aaker</t>
  </si>
  <si>
    <t>Residential Purchase</t>
  </si>
  <si>
    <t>105-107 Broadway</t>
  </si>
  <si>
    <t>Withdrawn</t>
  </si>
  <si>
    <t>Potential</t>
  </si>
  <si>
    <t>HP Credit</t>
  </si>
  <si>
    <t>H P Credit</t>
  </si>
  <si>
    <t>Carl &amp; Carol Wall</t>
  </si>
  <si>
    <t>Harlan &amp; JoAnn Geiger</t>
  </si>
  <si>
    <t>Herb &amp; Ann Siemens</t>
  </si>
  <si>
    <t>Margaret Barnard</t>
  </si>
  <si>
    <t>12 Broadway</t>
  </si>
  <si>
    <t>Not available</t>
  </si>
  <si>
    <t>14 Broadway</t>
  </si>
  <si>
    <t>Ned &amp; Lyn Nichols</t>
  </si>
  <si>
    <t>Shannon Charpentiier</t>
  </si>
  <si>
    <t>Gregory &amp; Pam Selbo</t>
  </si>
  <si>
    <t>Wendel &amp; Donna Mongeon</t>
  </si>
  <si>
    <t xml:space="preserve">Rehabilitation </t>
  </si>
  <si>
    <t>The Partner Channel</t>
  </si>
  <si>
    <t>Osowski/Hansen</t>
  </si>
  <si>
    <t>631 NP Avenue</t>
  </si>
  <si>
    <t>Barbara Fetsch</t>
  </si>
  <si>
    <t>S E Servicxe and Consulting</t>
  </si>
  <si>
    <t>Swanson Diversified Maintenance</t>
  </si>
  <si>
    <t>The Graver Limited Partnership</t>
  </si>
  <si>
    <t>123 Roberts Street</t>
  </si>
  <si>
    <t>Robert &amp; Shirley Montgomery</t>
  </si>
  <si>
    <t>Warner Investment Corporation</t>
  </si>
  <si>
    <t>318 Broadway</t>
  </si>
  <si>
    <t>Eleanor English</t>
  </si>
  <si>
    <t>228 Broadway</t>
  </si>
  <si>
    <t>109-111 Roberts Street</t>
  </si>
  <si>
    <t>322 Broadway</t>
  </si>
  <si>
    <t>Jay &amp; Kelly Boeddeker</t>
  </si>
  <si>
    <t>Tim &amp; Catherine Rice</t>
  </si>
  <si>
    <t>John &amp; Barbara Dalen</t>
  </si>
  <si>
    <t>Michael &amp; Linda Liebert-Hall</t>
  </si>
  <si>
    <t>William Estill Jr</t>
  </si>
  <si>
    <t>Steven &amp; Kimberly Zimmerman</t>
  </si>
  <si>
    <t>Clifton &amp; Donna Rodenburg</t>
  </si>
  <si>
    <t>Jack &amp; Linda Sveningson</t>
  </si>
  <si>
    <t>16-22 Broadway</t>
  </si>
  <si>
    <t>310 NP Avenue</t>
  </si>
  <si>
    <t>Furniture Restoration and Custom Woodworking</t>
  </si>
  <si>
    <t>Included in 20-F</t>
  </si>
  <si>
    <t>Included in 16-F</t>
  </si>
  <si>
    <t>Robinson</t>
  </si>
  <si>
    <t>Stoner/Sheridan</t>
  </si>
  <si>
    <t>Stein</t>
  </si>
  <si>
    <t>Leikas</t>
  </si>
  <si>
    <t>Marks</t>
  </si>
  <si>
    <t>Horn</t>
  </si>
  <si>
    <t>Solien</t>
  </si>
  <si>
    <t>Peterson</t>
  </si>
  <si>
    <t>Plunkett</t>
  </si>
  <si>
    <t>Wimmer</t>
  </si>
  <si>
    <t>Included in 68-F</t>
  </si>
  <si>
    <t>Included in 59-F</t>
  </si>
  <si>
    <t>Paramount Property</t>
  </si>
  <si>
    <t>Cameron</t>
  </si>
  <si>
    <t>Rehabilitation &amp; HP ($11.43)</t>
  </si>
  <si>
    <t>Rehabilitation &amp; HP ($29.86)</t>
  </si>
  <si>
    <t>Rehabilitation &amp; HP ($26.10)</t>
  </si>
  <si>
    <t>Rehabilitation &amp; HP ($35.28)</t>
  </si>
  <si>
    <t>Rehabilitation &amp; HP ($15.08)</t>
  </si>
  <si>
    <t>Rehabilitation &amp; HP ($93.38)</t>
  </si>
  <si>
    <t>Rehabilitation &amp; HP ($16.75)</t>
  </si>
  <si>
    <t>Old Broadway Corp (Expansion of 18-F)</t>
  </si>
  <si>
    <t>Purchase (New Construction)</t>
  </si>
  <si>
    <t>Brad &amp; Deb Wimmer (606 Main)</t>
  </si>
  <si>
    <t>606 Main Avenue</t>
  </si>
  <si>
    <t>Valley Chemical dba Chemlawn</t>
  </si>
  <si>
    <t>Paseka</t>
  </si>
  <si>
    <t>100-F</t>
  </si>
  <si>
    <t>101-F</t>
  </si>
  <si>
    <t>102-F</t>
  </si>
  <si>
    <t>103-F</t>
  </si>
  <si>
    <t>Jeffrey Halland</t>
  </si>
  <si>
    <t>Included in 48-F</t>
  </si>
  <si>
    <t>Rebecca Pinkston</t>
  </si>
  <si>
    <t>104-F</t>
  </si>
  <si>
    <t>105-F</t>
  </si>
  <si>
    <t>Cassie Gylland</t>
  </si>
  <si>
    <t>Christi Offutt</t>
  </si>
  <si>
    <t>106-F</t>
  </si>
  <si>
    <t>Janice Jackson</t>
  </si>
  <si>
    <t>107-F</t>
  </si>
  <si>
    <t xml:space="preserve">Selling property, told buyer to complete application and apply for COGS </t>
  </si>
  <si>
    <t>No lease</t>
  </si>
  <si>
    <t>Sold to Patterson</t>
  </si>
  <si>
    <t>Moved out</t>
  </si>
  <si>
    <t>Need to file documents with rich</t>
  </si>
  <si>
    <t>108-F</t>
  </si>
  <si>
    <t>109-F</t>
  </si>
  <si>
    <t>110-F</t>
  </si>
  <si>
    <t>111-F</t>
  </si>
  <si>
    <t>112-F</t>
  </si>
  <si>
    <t>113-F</t>
  </si>
  <si>
    <t>114-F</t>
  </si>
  <si>
    <t>115-F</t>
  </si>
  <si>
    <t>116-F</t>
  </si>
  <si>
    <t>117-F</t>
  </si>
  <si>
    <t>118-F</t>
  </si>
  <si>
    <t>119-F</t>
  </si>
  <si>
    <t>120-F</t>
  </si>
  <si>
    <t>Dale &amp; Marilyn Larson (United Auto Tech)</t>
  </si>
  <si>
    <t>Mark Lommen</t>
  </si>
  <si>
    <t>Gayle Jaeger</t>
  </si>
  <si>
    <t>Michael Webster</t>
  </si>
  <si>
    <t>319 Broadway</t>
  </si>
  <si>
    <t>Red Raven Espresson Parlor</t>
  </si>
  <si>
    <t>14 Roberts Street</t>
  </si>
  <si>
    <t>CH Trade</t>
  </si>
  <si>
    <t>Bruce &amp; Gloria Halland</t>
  </si>
  <si>
    <t>Dan Tollefson</t>
  </si>
  <si>
    <t>C &amp; K Investments</t>
  </si>
  <si>
    <t>D &amp; N Scheer</t>
  </si>
  <si>
    <t>716 Main Avenue</t>
  </si>
  <si>
    <t>121-F</t>
  </si>
  <si>
    <t>122-F</t>
  </si>
  <si>
    <t>503 Broadway</t>
  </si>
  <si>
    <t>123-F</t>
  </si>
  <si>
    <t>124-F</t>
  </si>
  <si>
    <t>125-F</t>
  </si>
  <si>
    <t>Sterling Development Group Two</t>
  </si>
  <si>
    <t>United Auto Tech</t>
  </si>
  <si>
    <t>Feder Properties 2</t>
  </si>
  <si>
    <t>Quantum Development</t>
  </si>
  <si>
    <t>Ron &amp; Sue Miller</t>
  </si>
  <si>
    <t>126-F</t>
  </si>
  <si>
    <t>127-F</t>
  </si>
  <si>
    <t>Heldt did not purchase</t>
  </si>
  <si>
    <t>Benefits</t>
  </si>
  <si>
    <t>Begiin</t>
  </si>
  <si>
    <t xml:space="preserve">Benefits </t>
  </si>
  <si>
    <t>End</t>
  </si>
  <si>
    <t>Richard L Stevens</t>
  </si>
  <si>
    <t>824 Main Avenue</t>
  </si>
  <si>
    <t>Angotti/Lelwica</t>
  </si>
  <si>
    <t>Erik Johnson</t>
  </si>
  <si>
    <t>100-F2</t>
  </si>
  <si>
    <t>Kennelly &amp; O'Keeffe</t>
  </si>
  <si>
    <t>129-F</t>
  </si>
  <si>
    <t>Sterling Development Group Nine</t>
  </si>
  <si>
    <t>128-F</t>
  </si>
  <si>
    <t>313 Broadway</t>
  </si>
  <si>
    <t>130-F</t>
  </si>
  <si>
    <t>131-F</t>
  </si>
  <si>
    <t>132-F</t>
  </si>
  <si>
    <t>133-F</t>
  </si>
  <si>
    <t>134-F</t>
  </si>
  <si>
    <t>Dan Morley</t>
  </si>
  <si>
    <t>Matthew Ihringer</t>
  </si>
  <si>
    <t>Chris &amp; Julie Hemmah</t>
  </si>
  <si>
    <t>Todd Berning</t>
  </si>
  <si>
    <t>222 Broadway</t>
  </si>
  <si>
    <t>135-F</t>
  </si>
  <si>
    <t>136-F</t>
  </si>
  <si>
    <t>137-F</t>
  </si>
  <si>
    <t>138-F</t>
  </si>
  <si>
    <t>139-F</t>
  </si>
  <si>
    <t>140-F</t>
  </si>
  <si>
    <t>141-F</t>
  </si>
  <si>
    <t>142-F</t>
  </si>
  <si>
    <t>143-F</t>
  </si>
  <si>
    <t>144-F</t>
  </si>
  <si>
    <t>145-F</t>
  </si>
  <si>
    <t>146-F</t>
  </si>
  <si>
    <t>Mario &amp; Elaine Olivieri</t>
  </si>
  <si>
    <t>DeMars &amp; Turman, Attorneys at Law</t>
  </si>
  <si>
    <t>Gregory Gibb</t>
  </si>
  <si>
    <t>Tracy Dalberg</t>
  </si>
  <si>
    <t>Clinton Nodland</t>
  </si>
  <si>
    <t>Thomas Persson</t>
  </si>
  <si>
    <t>Richard &amp; Arlette Preston</t>
  </si>
  <si>
    <t>147-F</t>
  </si>
  <si>
    <t>Studio 7</t>
  </si>
  <si>
    <t>148-F</t>
  </si>
  <si>
    <t>149-F</t>
  </si>
  <si>
    <t>Bruce &amp; Kathy Hall</t>
  </si>
  <si>
    <t>Advanced Fire Protection</t>
  </si>
  <si>
    <t>Broadway Street Development LLC</t>
  </si>
  <si>
    <t>150-F</t>
  </si>
  <si>
    <t>152-F</t>
  </si>
  <si>
    <t>153-F</t>
  </si>
  <si>
    <t>154-F</t>
  </si>
  <si>
    <t>155-F</t>
  </si>
  <si>
    <t>Tom &amp; Kari Smith dba K &amp; T Property Management</t>
  </si>
  <si>
    <t>425 Broadway</t>
  </si>
  <si>
    <t>John &amp; Loralea Stenerson</t>
  </si>
  <si>
    <t>Shanna Lee</t>
  </si>
  <si>
    <t>Kilbourne Design</t>
  </si>
  <si>
    <t>102 Broadway</t>
  </si>
  <si>
    <t xml:space="preserve">309 Roberts Street </t>
  </si>
  <si>
    <t>156-F</t>
  </si>
  <si>
    <t>157-F</t>
  </si>
  <si>
    <t>810 Development LLC</t>
  </si>
  <si>
    <t>Michael Olsen Consulting</t>
  </si>
  <si>
    <t>158-F</t>
  </si>
  <si>
    <t>159-F</t>
  </si>
  <si>
    <t>160-F</t>
  </si>
  <si>
    <t>309 Broadway</t>
  </si>
  <si>
    <t>305 Broadway</t>
  </si>
  <si>
    <t>300 Broadway</t>
  </si>
  <si>
    <t>Taylor Stroh/Pfeifer</t>
  </si>
  <si>
    <t>161-F</t>
  </si>
  <si>
    <t>162-F</t>
  </si>
  <si>
    <t>163-F</t>
  </si>
  <si>
    <t>164-F</t>
  </si>
  <si>
    <t>165-F</t>
  </si>
  <si>
    <t>166-F</t>
  </si>
  <si>
    <t>James Wong</t>
  </si>
  <si>
    <t>Johnson Block 1900 LLC</t>
  </si>
  <si>
    <t>Nicole Thein</t>
  </si>
  <si>
    <t>Tom Persson</t>
  </si>
  <si>
    <t xml:space="preserve">James &amp; Lori West </t>
  </si>
  <si>
    <t>Melissa Yaggie</t>
  </si>
  <si>
    <t>Included in 114-F</t>
  </si>
  <si>
    <t>Included in 122-F</t>
  </si>
  <si>
    <t>167-F</t>
  </si>
  <si>
    <t>168-F</t>
  </si>
  <si>
    <t>169-F</t>
  </si>
  <si>
    <t>170-F</t>
  </si>
  <si>
    <t>171-F</t>
  </si>
  <si>
    <t>172-F</t>
  </si>
  <si>
    <t>Silver Moon Supper Club</t>
  </si>
  <si>
    <t>B. Joanne Schlanser</t>
  </si>
  <si>
    <t>John &amp; Dawn Wakefield</t>
  </si>
  <si>
    <t>173-F</t>
  </si>
  <si>
    <t>174-F</t>
  </si>
  <si>
    <t>175-F</t>
  </si>
  <si>
    <t>176-F</t>
  </si>
  <si>
    <t>177-F</t>
  </si>
  <si>
    <t>178-F</t>
  </si>
  <si>
    <t>313 NP Avenue</t>
  </si>
  <si>
    <t>Same as above</t>
  </si>
  <si>
    <t>179-F</t>
  </si>
  <si>
    <t>180-F</t>
  </si>
  <si>
    <t>181-F</t>
  </si>
  <si>
    <t>506 Roberts Street</t>
  </si>
  <si>
    <t>182-F</t>
  </si>
  <si>
    <t>183-F</t>
  </si>
  <si>
    <t>184-F</t>
  </si>
  <si>
    <t>Michael &amp; Lauren Falkner</t>
  </si>
  <si>
    <t>185-F</t>
  </si>
  <si>
    <t>Kennelly &amp; O'Keeffe (formerly JPO Rentals)</t>
  </si>
  <si>
    <t>186-F</t>
  </si>
  <si>
    <t>187-F</t>
  </si>
  <si>
    <t>Harlan &amp; Sharon Ormbeck</t>
  </si>
  <si>
    <t>188-F</t>
  </si>
  <si>
    <t>189-F</t>
  </si>
  <si>
    <t>190-F</t>
  </si>
  <si>
    <t>191-F</t>
  </si>
  <si>
    <t>192-F</t>
  </si>
  <si>
    <t>193-F</t>
  </si>
  <si>
    <t>Mark &amp; Susan Kolstad</t>
  </si>
  <si>
    <t>Kotikites &amp; Windsports</t>
  </si>
  <si>
    <t>300 Broadway #204</t>
  </si>
  <si>
    <t>300 Broadway #303</t>
  </si>
  <si>
    <t>300 Broadway #305</t>
  </si>
  <si>
    <t>Kevin Riley</t>
  </si>
  <si>
    <t>300 Broadway #406</t>
  </si>
  <si>
    <t>Pamela Laliberte</t>
  </si>
  <si>
    <t>194-F</t>
  </si>
  <si>
    <t>195-F</t>
  </si>
  <si>
    <t>196-F</t>
  </si>
  <si>
    <t>Chad &amp; Jennifer Stark</t>
  </si>
  <si>
    <t>300 Broadway #401-402</t>
  </si>
  <si>
    <t>208, 210, 212 Broadway</t>
  </si>
  <si>
    <t>197-F</t>
  </si>
  <si>
    <t>198-F</t>
  </si>
  <si>
    <t>199-F</t>
  </si>
  <si>
    <t>200-F</t>
  </si>
  <si>
    <t>201-F</t>
  </si>
  <si>
    <t>202-F</t>
  </si>
  <si>
    <t>203-F</t>
  </si>
  <si>
    <t>204-F</t>
  </si>
  <si>
    <t>205-F</t>
  </si>
  <si>
    <t>Westwind Properties</t>
  </si>
  <si>
    <t>KTL Inc (Kragero)</t>
  </si>
  <si>
    <t>David Wightman</t>
  </si>
  <si>
    <t>Red River Title Service</t>
  </si>
  <si>
    <t>Brandborg Law</t>
  </si>
  <si>
    <t>The Title Company</t>
  </si>
  <si>
    <t>Wheeler &amp; Associates</t>
  </si>
  <si>
    <t>206-F</t>
  </si>
  <si>
    <t>207-F</t>
  </si>
  <si>
    <t>208-F</t>
  </si>
  <si>
    <t>209-F</t>
  </si>
  <si>
    <t>23 Broadway LLP</t>
  </si>
  <si>
    <t>23 Broadway</t>
  </si>
  <si>
    <t>McGovern</t>
  </si>
  <si>
    <t>Charles Homme - William &amp; Rhonda Wilson</t>
  </si>
  <si>
    <t>T &amp; S Investments</t>
  </si>
  <si>
    <t>Rhombus Guys</t>
  </si>
  <si>
    <t>Brandt Preferred</t>
  </si>
  <si>
    <t>210-F</t>
  </si>
  <si>
    <t>211-F</t>
  </si>
  <si>
    <t>212-F</t>
  </si>
  <si>
    <t>213-F</t>
  </si>
  <si>
    <t>214-F</t>
  </si>
  <si>
    <t>215-F</t>
  </si>
  <si>
    <t>216-F</t>
  </si>
  <si>
    <t>217-F</t>
  </si>
  <si>
    <t>218-F</t>
  </si>
  <si>
    <t>Kennelly &amp; O'Keefe</t>
  </si>
  <si>
    <t>300 Broadway #202</t>
  </si>
  <si>
    <t>300 Broadway #306</t>
  </si>
  <si>
    <t>Mark Richman</t>
  </si>
  <si>
    <t>Botner/Boch Partnership</t>
  </si>
  <si>
    <t>Applicant</t>
  </si>
  <si>
    <t>151-F/ 151A-F</t>
  </si>
  <si>
    <t xml:space="preserve">Lease </t>
  </si>
  <si>
    <t>Rehabilitation ($27.32)</t>
  </si>
  <si>
    <t>Rehabilitation ($10.85)</t>
  </si>
  <si>
    <t>Rehabilitation ($20.37)</t>
  </si>
  <si>
    <t>Rehabilitation ($43.17)</t>
  </si>
  <si>
    <t>Rehabilitation ($19.19)</t>
  </si>
  <si>
    <t>Rehabilitation ($12.80)</t>
  </si>
  <si>
    <t>Rehabilitation ($18.94)</t>
  </si>
  <si>
    <t>Rehabilitation ($3.30)</t>
  </si>
  <si>
    <t>Rehabilitation ($10.66)</t>
  </si>
  <si>
    <t>Rehabilitation ($60.00)</t>
  </si>
  <si>
    <t>Purchase w/Improvements ($50.41)</t>
  </si>
  <si>
    <t>Purchase w/Improvements</t>
  </si>
  <si>
    <t>Rehabilitation &amp; HP</t>
  </si>
  <si>
    <t>700 Main Avenue</t>
  </si>
  <si>
    <t>612 Main Avenue</t>
  </si>
  <si>
    <t>609 NP Avenue</t>
  </si>
  <si>
    <t>302-304 NP Avenue</t>
  </si>
  <si>
    <t>502 1 Avenue N</t>
  </si>
  <si>
    <t>521 1 Avenue N</t>
  </si>
  <si>
    <t>613 1 Avenue N</t>
  </si>
  <si>
    <t>812 1 Avenue N</t>
  </si>
  <si>
    <t>700 7 Street S</t>
  </si>
  <si>
    <t>514-520 1 Avenue N</t>
  </si>
  <si>
    <t>404 8 Street S #102</t>
  </si>
  <si>
    <t>404 8 Street S #202</t>
  </si>
  <si>
    <t>404 8 Street S #302</t>
  </si>
  <si>
    <t>404 8 Street S #204</t>
  </si>
  <si>
    <t>404 8 Street S #301</t>
  </si>
  <si>
    <t>404 8 Street S #201</t>
  </si>
  <si>
    <t>404 8 Street S #101</t>
  </si>
  <si>
    <t>404 8 Street S #303</t>
  </si>
  <si>
    <t>404 8 Street S #104</t>
  </si>
  <si>
    <t>404 8 Street S #203</t>
  </si>
  <si>
    <t>404 8 Street S #103</t>
  </si>
  <si>
    <t>708 8 Street</t>
  </si>
  <si>
    <t>385 7 Avenue S</t>
  </si>
  <si>
    <t>921 4 Avenue S</t>
  </si>
  <si>
    <t>300 NP Avenue #9</t>
  </si>
  <si>
    <t>404 8 Street S #304</t>
  </si>
  <si>
    <t>300 NP Avenue #6</t>
  </si>
  <si>
    <t>300 NP Avenue #1</t>
  </si>
  <si>
    <t>300 NP Avenue #7</t>
  </si>
  <si>
    <t>300 NP Avenue #10</t>
  </si>
  <si>
    <t>300 NP Avenue #5</t>
  </si>
  <si>
    <t>300 NP Avenue #4</t>
  </si>
  <si>
    <t>300 NP Avenue #11</t>
  </si>
  <si>
    <t>300 NP Avenue #2</t>
  </si>
  <si>
    <t>417 5 Street N</t>
  </si>
  <si>
    <t>300 NP Avenue #8</t>
  </si>
  <si>
    <t>27 10 Street N</t>
  </si>
  <si>
    <t>111 Roberts Street #2</t>
  </si>
  <si>
    <t>111 Roberts Street #3</t>
  </si>
  <si>
    <t>385 7 Avenue S #303</t>
  </si>
  <si>
    <t>385 7 Avenue S #301</t>
  </si>
  <si>
    <t>385 7 Avenue S #101</t>
  </si>
  <si>
    <t>385 7 Avenue S #304</t>
  </si>
  <si>
    <t>385 7 Avenue S #202</t>
  </si>
  <si>
    <t>385 7 Avenue S #204</t>
  </si>
  <si>
    <t>14-14½ Roberts Street</t>
  </si>
  <si>
    <t>385 7 Avenue S #203</t>
  </si>
  <si>
    <t>24 8 Street N</t>
  </si>
  <si>
    <t>12 Broadway #203</t>
  </si>
  <si>
    <t>12 Broadway #304</t>
  </si>
  <si>
    <t>12 Broadway #204</t>
  </si>
  <si>
    <t>12 Broadway #301</t>
  </si>
  <si>
    <t>385 7 Avenue S #201</t>
  </si>
  <si>
    <t>385 7 Avenue S #104</t>
  </si>
  <si>
    <t>308-312 1 Avenue N</t>
  </si>
  <si>
    <t>12 Broadway #201</t>
  </si>
  <si>
    <t>12 Broadway #202-302</t>
  </si>
  <si>
    <t>12 Broadway #305</t>
  </si>
  <si>
    <t>510 4 Avenue N</t>
  </si>
  <si>
    <t>385 7 Avenue S #103</t>
  </si>
  <si>
    <t>503 Broadway #206</t>
  </si>
  <si>
    <t>325 7 Avenue N</t>
  </si>
  <si>
    <t>12 Broadway #205</t>
  </si>
  <si>
    <t>385 7 Avenue S #102</t>
  </si>
  <si>
    <t>409 7 Street S</t>
  </si>
  <si>
    <t>121 5 Street N</t>
  </si>
  <si>
    <t>623 NP Avenue</t>
  </si>
  <si>
    <t>503 7 Street N</t>
  </si>
  <si>
    <t>12 Broadway #303</t>
  </si>
  <si>
    <t>319 Broadway #308</t>
  </si>
  <si>
    <t>319 Broadway #302</t>
  </si>
  <si>
    <t>319 Broadway #202</t>
  </si>
  <si>
    <t>12 Broadway #206</t>
  </si>
  <si>
    <t>503 Broadway #208</t>
  </si>
  <si>
    <t>505 Broadway #207</t>
  </si>
  <si>
    <t>608-610 Main Avenue</t>
  </si>
  <si>
    <t>319 Broadway #301</t>
  </si>
  <si>
    <t>319 Broadway #205</t>
  </si>
  <si>
    <t>505 Broadway #201</t>
  </si>
  <si>
    <t>319 Broadway #303</t>
  </si>
  <si>
    <t>319 Broadway #203</t>
  </si>
  <si>
    <t>503 7 Street #104</t>
  </si>
  <si>
    <t>319 Broadway #206</t>
  </si>
  <si>
    <t>505 Broadway #301</t>
  </si>
  <si>
    <t>505 Broadway #209</t>
  </si>
  <si>
    <t>319 Broadway #207</t>
  </si>
  <si>
    <t>505 Broadway #307</t>
  </si>
  <si>
    <t>505 Broadway #302</t>
  </si>
  <si>
    <t>802 1 Avenue N</t>
  </si>
  <si>
    <t>319 Broadway #305</t>
  </si>
  <si>
    <t>319 Broadway #304</t>
  </si>
  <si>
    <t>319 Broadway #306</t>
  </si>
  <si>
    <t>505 Broadway #309</t>
  </si>
  <si>
    <t>505 Broadway #306</t>
  </si>
  <si>
    <t>505 Broadway #308</t>
  </si>
  <si>
    <t xml:space="preserve">64½ Broadway </t>
  </si>
  <si>
    <t>8 7 Street N</t>
  </si>
  <si>
    <t>806-808 2 Avenue N</t>
  </si>
  <si>
    <t>630 1 Avenue N</t>
  </si>
  <si>
    <t>300 Broadway #203</t>
  </si>
  <si>
    <t>21 8 Street N</t>
  </si>
  <si>
    <t>35 4 Street N</t>
  </si>
  <si>
    <t>37 7 Street N</t>
  </si>
  <si>
    <t>1002 1 Avenue S</t>
  </si>
  <si>
    <t>315 University Drive N</t>
  </si>
  <si>
    <t>123 10 Street S</t>
  </si>
  <si>
    <t>400 Roberts Street</t>
  </si>
  <si>
    <t>720 Main Avenue</t>
  </si>
  <si>
    <t>711 NP Avenue N</t>
  </si>
  <si>
    <t>17 8 Street N</t>
  </si>
  <si>
    <t>303-305 Roberts Street</t>
  </si>
  <si>
    <t>404 8 Street S</t>
  </si>
  <si>
    <t>317 Roberts Street</t>
  </si>
  <si>
    <t>218 NP Avenue</t>
  </si>
  <si>
    <t>54, 58, 60 Broadway</t>
  </si>
  <si>
    <t>16-22 Broadway #202</t>
  </si>
  <si>
    <t>16-22 Broadway #210</t>
  </si>
  <si>
    <t>16-22 Broadway #206/210</t>
  </si>
  <si>
    <t>16-22 Broadway #216</t>
  </si>
  <si>
    <t>111 Roberts Street #1</t>
  </si>
  <si>
    <t xml:space="preserve">52 Broadway </t>
  </si>
  <si>
    <t xml:space="preserve">Rehabilitation &amp; HP </t>
  </si>
  <si>
    <t>Rehabilitation ($166.66)</t>
  </si>
  <si>
    <t>Residential Rehab</t>
  </si>
  <si>
    <t>216-218 Broadway</t>
  </si>
  <si>
    <t>214-214½ Broadway</t>
  </si>
  <si>
    <t>Notes</t>
  </si>
  <si>
    <t>319 Broadway #307</t>
  </si>
  <si>
    <t>505 Broadway #300</t>
  </si>
  <si>
    <t>Vlanna Vlee did not complete the lease</t>
  </si>
  <si>
    <t>Below the guideline</t>
  </si>
  <si>
    <t>Exceeded guidelines in aggregate</t>
  </si>
  <si>
    <t>Exceeds in aggregate</t>
  </si>
  <si>
    <t>Met guideline</t>
  </si>
  <si>
    <t>P</t>
  </si>
  <si>
    <t xml:space="preserve">010-F </t>
  </si>
  <si>
    <t>011-F</t>
  </si>
  <si>
    <t>012-F</t>
  </si>
  <si>
    <t>013-F</t>
  </si>
  <si>
    <t>014-F</t>
  </si>
  <si>
    <t>015-F</t>
  </si>
  <si>
    <t>016-F</t>
  </si>
  <si>
    <t>017-F</t>
  </si>
  <si>
    <t>018-F</t>
  </si>
  <si>
    <t>019-F</t>
  </si>
  <si>
    <t>020-F</t>
  </si>
  <si>
    <t>021-F</t>
  </si>
  <si>
    <t>022-F</t>
  </si>
  <si>
    <t>023-F</t>
  </si>
  <si>
    <t>024-F</t>
  </si>
  <si>
    <t>025-F</t>
  </si>
  <si>
    <t>026-F</t>
  </si>
  <si>
    <t>027-F</t>
  </si>
  <si>
    <t>028-F</t>
  </si>
  <si>
    <t>029-F</t>
  </si>
  <si>
    <t>030-F</t>
  </si>
  <si>
    <t>031-F</t>
  </si>
  <si>
    <t>032-F</t>
  </si>
  <si>
    <t>033-F</t>
  </si>
  <si>
    <t>034-F</t>
  </si>
  <si>
    <t>035-F</t>
  </si>
  <si>
    <t>036-F</t>
  </si>
  <si>
    <t>037-F</t>
  </si>
  <si>
    <t>038-F</t>
  </si>
  <si>
    <t>039-F</t>
  </si>
  <si>
    <t>040-F</t>
  </si>
  <si>
    <t>041-F</t>
  </si>
  <si>
    <t>042-F</t>
  </si>
  <si>
    <t>043-F</t>
  </si>
  <si>
    <t>044-F</t>
  </si>
  <si>
    <t>045-F</t>
  </si>
  <si>
    <t>046-F</t>
  </si>
  <si>
    <t>047-F</t>
  </si>
  <si>
    <t>048-F</t>
  </si>
  <si>
    <t>049-F</t>
  </si>
  <si>
    <t>050-F</t>
  </si>
  <si>
    <t>051-F</t>
  </si>
  <si>
    <t>052-F</t>
  </si>
  <si>
    <t>053-F</t>
  </si>
  <si>
    <t>054-F</t>
  </si>
  <si>
    <t>055-F</t>
  </si>
  <si>
    <t>056-F</t>
  </si>
  <si>
    <t>057-F</t>
  </si>
  <si>
    <t>058-F</t>
  </si>
  <si>
    <t>059-F</t>
  </si>
  <si>
    <t>060-F</t>
  </si>
  <si>
    <t>060-F2</t>
  </si>
  <si>
    <t>061-F</t>
  </si>
  <si>
    <t>062-F</t>
  </si>
  <si>
    <t>063-F</t>
  </si>
  <si>
    <t>064-F</t>
  </si>
  <si>
    <t>065-F</t>
  </si>
  <si>
    <t>066-F</t>
  </si>
  <si>
    <t>067-F</t>
  </si>
  <si>
    <t>068-F</t>
  </si>
  <si>
    <t>068-F2</t>
  </si>
  <si>
    <t>069-F</t>
  </si>
  <si>
    <t>070-F</t>
  </si>
  <si>
    <t>071-F</t>
  </si>
  <si>
    <t>072-F</t>
  </si>
  <si>
    <t>073-F</t>
  </si>
  <si>
    <t>074-F</t>
  </si>
  <si>
    <t>075-F</t>
  </si>
  <si>
    <t>076-F</t>
  </si>
  <si>
    <t>077-F</t>
  </si>
  <si>
    <t>078-F</t>
  </si>
  <si>
    <t>079-F</t>
  </si>
  <si>
    <t>080-F</t>
  </si>
  <si>
    <t>081-F</t>
  </si>
  <si>
    <t>082-F</t>
  </si>
  <si>
    <t>083-F</t>
  </si>
  <si>
    <t>084-F</t>
  </si>
  <si>
    <t>085-F</t>
  </si>
  <si>
    <t>086-F</t>
  </si>
  <si>
    <t>087-F</t>
  </si>
  <si>
    <t>088-F</t>
  </si>
  <si>
    <t>089-F</t>
  </si>
  <si>
    <t>090-F</t>
  </si>
  <si>
    <t>091-F</t>
  </si>
  <si>
    <t>092-F</t>
  </si>
  <si>
    <t>093-F</t>
  </si>
  <si>
    <t>094-F</t>
  </si>
  <si>
    <t>095-F</t>
  </si>
  <si>
    <t>096-F</t>
  </si>
  <si>
    <t>097-F</t>
  </si>
  <si>
    <t>098-F</t>
  </si>
  <si>
    <t>099-F</t>
  </si>
  <si>
    <t xml:space="preserve">001-F </t>
  </si>
  <si>
    <t xml:space="preserve">002-F </t>
  </si>
  <si>
    <t xml:space="preserve">005-F </t>
  </si>
  <si>
    <t xml:space="preserve">007-F </t>
  </si>
  <si>
    <t xml:space="preserve">008-F  </t>
  </si>
  <si>
    <t xml:space="preserve">009-F </t>
  </si>
  <si>
    <t xml:space="preserve">003-F </t>
  </si>
  <si>
    <t xml:space="preserve">006-F </t>
  </si>
  <si>
    <t>K Thomas &amp; Mary Brunsdale</t>
  </si>
  <si>
    <t>Plains Technology Inc</t>
  </si>
  <si>
    <t>Ronald A Kost</t>
  </si>
  <si>
    <t>Joshua Kadrmas/Jo Szmerekovsky</t>
  </si>
  <si>
    <t>Donald P Schwert</t>
  </si>
  <si>
    <t>Not Found</t>
  </si>
  <si>
    <t>Not finalized</t>
  </si>
  <si>
    <t>Application</t>
  </si>
  <si>
    <t>Year</t>
  </si>
  <si>
    <t>Application approved, not signed</t>
  </si>
  <si>
    <t>Work completed, not finalized</t>
  </si>
  <si>
    <t>Will likely not sign lease, business concentrated in Certi Restore</t>
  </si>
  <si>
    <t>Not finalized, investment prior to 12/31/05</t>
  </si>
  <si>
    <t>Constructing deck on property</t>
  </si>
  <si>
    <t>Cancelled lease</t>
  </si>
  <si>
    <t>Conditional approval</t>
  </si>
  <si>
    <t>Fargo Renaissance Zone Program Summary</t>
  </si>
  <si>
    <t>004-F</t>
  </si>
  <si>
    <t>R &amp; S Thibedeau</t>
  </si>
  <si>
    <t>307, 309 NP Avenue</t>
  </si>
  <si>
    <t>Recive and file</t>
  </si>
  <si>
    <t>Richard W Engen</t>
  </si>
  <si>
    <t>Michael F Beaton</t>
  </si>
  <si>
    <t>Living Deliberately Inc</t>
  </si>
  <si>
    <t>Luger Investments LLC</t>
  </si>
  <si>
    <t>Global Acquisitions LLC</t>
  </si>
  <si>
    <t>TMA Hospitallity Group LLC</t>
  </si>
  <si>
    <t>Petry Enterprises Inc</t>
  </si>
  <si>
    <t>Porterfield Place LLC</t>
  </si>
  <si>
    <t>Central Billing Inc</t>
  </si>
  <si>
    <t>DVAW LLC</t>
  </si>
  <si>
    <t>Clearwater Development LLC/Stahl Architects PLLP</t>
  </si>
  <si>
    <t>CertiRestore LLC</t>
  </si>
  <si>
    <t>Fort Noks Inc</t>
  </si>
  <si>
    <t>RAP Limited Partnership LLLP</t>
  </si>
  <si>
    <t>TMA Business Services LLC (Transferred)</t>
  </si>
  <si>
    <t>MGI LLC</t>
  </si>
  <si>
    <t>Shortprinter.com Inc</t>
  </si>
  <si>
    <t>Bristol Place Partnership LLP</t>
  </si>
  <si>
    <t>First Step Recovery PLLP</t>
  </si>
  <si>
    <t>Park Company Mortgage Services LLC</t>
  </si>
  <si>
    <t>ShannaLee Inc</t>
  </si>
  <si>
    <t>Hammett Investments LLC</t>
  </si>
  <si>
    <t>Lewis &amp; Clark Fund Advisers LLC</t>
  </si>
  <si>
    <t>Contractor Services Inc</t>
  </si>
  <si>
    <t>AB Properties 1 LLC</t>
  </si>
  <si>
    <t>MLB Properties 1 LLC</t>
  </si>
  <si>
    <t>Kilbourne Group LLC</t>
  </si>
  <si>
    <t>Hanson Properties LLC</t>
  </si>
  <si>
    <t>64 Broadway Investments LLC</t>
  </si>
  <si>
    <t>Great Plains Integrated Marketing Inc</t>
  </si>
  <si>
    <t>Vlana Vlee Inc</t>
  </si>
  <si>
    <t>Bullinger Enterprises LLLP</t>
  </si>
  <si>
    <t>Irish Properties II LLC</t>
  </si>
  <si>
    <t>Intelligent InSites Inc</t>
  </si>
  <si>
    <t>TL Stroh Architects Ltd</t>
  </si>
  <si>
    <t>Sterling Development Group Nine LLC</t>
  </si>
  <si>
    <t>Land Elements Inc</t>
  </si>
  <si>
    <t>Arthur Ventures LLC</t>
  </si>
  <si>
    <t>Art Materials LLC</t>
  </si>
  <si>
    <t>APM LLLP</t>
  </si>
  <si>
    <t>Fuji Japanese Seafood &amp; Steakhouse Inc</t>
  </si>
  <si>
    <t>Richard L Coursey Jr</t>
  </si>
  <si>
    <t>Aldevron LLC</t>
  </si>
  <si>
    <t>Boulger Funeral Home Inc</t>
  </si>
  <si>
    <t>JPO Rentals LLP</t>
  </si>
  <si>
    <t>Prasad J Sawardeker</t>
  </si>
  <si>
    <t>Cmplt</t>
  </si>
  <si>
    <t>227-F</t>
  </si>
  <si>
    <t>Diamond Law Firm, LLC</t>
  </si>
  <si>
    <t>208 Broadway Suite 401-B</t>
  </si>
  <si>
    <t>Craig Holdings LLC (The Alexandra Marie)</t>
  </si>
  <si>
    <t>219-F</t>
  </si>
  <si>
    <t>Molbert</t>
  </si>
  <si>
    <t>224-F</t>
  </si>
  <si>
    <t>210 Broadway Suite 400</t>
  </si>
  <si>
    <t>225-F</t>
  </si>
  <si>
    <t>MOJO Corp</t>
  </si>
  <si>
    <t>210 Broadway Suite 401-C</t>
  </si>
  <si>
    <t>226-F</t>
  </si>
  <si>
    <t>Kilbourne Group, LLC (FRS Building)</t>
  </si>
  <si>
    <t>64 4th Street N</t>
  </si>
  <si>
    <t>228-F</t>
  </si>
  <si>
    <t>Cameron Knutson</t>
  </si>
  <si>
    <t>300 Broadway #405</t>
  </si>
  <si>
    <t>220-F</t>
  </si>
  <si>
    <t>Prairie Petals FM LLC</t>
  </si>
  <si>
    <t>210 Broadway Suite 104</t>
  </si>
  <si>
    <t>221-F</t>
  </si>
  <si>
    <t>SMD Broadway, LLC (Smiling Moose Deli)</t>
  </si>
  <si>
    <t>102 Broadway Suite 104</t>
  </si>
  <si>
    <t>222-F</t>
  </si>
  <si>
    <t>JLLG Enterprises, LLC (Fowlers Heritage Company)</t>
  </si>
  <si>
    <t>210 Broadway Suite 102</t>
  </si>
  <si>
    <t>223-F</t>
  </si>
  <si>
    <t>JLLG Enterprises, LLC (Pinch and Pour)</t>
  </si>
  <si>
    <t>210 Broadway Suite 101</t>
  </si>
  <si>
    <t>Conditional Approval_Granted July 18, 2013</t>
  </si>
  <si>
    <t>229-F</t>
  </si>
  <si>
    <t>210 Broadway Suite 302</t>
  </si>
  <si>
    <t>230-F</t>
  </si>
  <si>
    <t>Jay &amp; Christina Taylor</t>
  </si>
  <si>
    <t>300 Broadway #205</t>
  </si>
  <si>
    <t>Tadd &amp; Jamie Tobkin_Wayne and Cherie Gadberry</t>
  </si>
  <si>
    <t>231-F</t>
  </si>
  <si>
    <t>Your Day by Nicole, LLC</t>
  </si>
  <si>
    <t>102 Broadway #103</t>
  </si>
  <si>
    <t>per Ben Hushka - credits began in 2011 and will end in 2015</t>
  </si>
  <si>
    <t>232-F</t>
  </si>
  <si>
    <t>233-F</t>
  </si>
  <si>
    <t>Downtown Tavern, LLC</t>
  </si>
  <si>
    <t>210 Broadway #91</t>
  </si>
  <si>
    <t>Michael J. Marcil</t>
  </si>
  <si>
    <t>300 Broadway #304</t>
  </si>
  <si>
    <t>300 Broadway Suite 301</t>
  </si>
  <si>
    <t>234-F</t>
  </si>
  <si>
    <t>1026 NP Avenue LLC</t>
  </si>
  <si>
    <t>1026 NP Avenue</t>
  </si>
  <si>
    <t>235-F</t>
  </si>
  <si>
    <t>236-F</t>
  </si>
  <si>
    <t>Stumbeano's Coffee Roasters</t>
  </si>
  <si>
    <t>210 Broadway Suite 92</t>
  </si>
  <si>
    <t>Sandra V. Christianson</t>
  </si>
  <si>
    <t>300 Broadway #201</t>
  </si>
  <si>
    <t>237-F</t>
  </si>
  <si>
    <t>Myriad Mobile</t>
  </si>
  <si>
    <t>503 7th St N Ste 301-304 &amp; 306-308</t>
  </si>
  <si>
    <t>238-F</t>
  </si>
  <si>
    <t>Broadway Shoe Company LLC</t>
  </si>
  <si>
    <t>102 Broadway Suite 101</t>
  </si>
  <si>
    <t>239-F</t>
  </si>
  <si>
    <t>240-F</t>
  </si>
  <si>
    <t>T&amp;S Investments, LLC / Thoreson Steffes Trust Company, LLC</t>
  </si>
  <si>
    <t>United Savings Credit Union</t>
  </si>
  <si>
    <t>1001 1st Avenue North</t>
  </si>
  <si>
    <t>Kilbourne Group, LLC</t>
  </si>
  <si>
    <t>670 4th Ave N &amp; 321 7th St N</t>
  </si>
  <si>
    <t>Withdrawn - February 2015</t>
  </si>
  <si>
    <t>WITHDRAWN</t>
  </si>
  <si>
    <t>241-F</t>
  </si>
  <si>
    <t>242-F</t>
  </si>
  <si>
    <t>Bruce &amp; Nancy Taralson</t>
  </si>
  <si>
    <t>1020 1st Avenue North</t>
  </si>
  <si>
    <t>670 Events Center LLC</t>
  </si>
  <si>
    <t>243-F</t>
  </si>
  <si>
    <t>244-F</t>
  </si>
  <si>
    <t>404 Place, LLC</t>
  </si>
  <si>
    <t>404 4th Avenue North</t>
  </si>
  <si>
    <t>315 University Dr N</t>
  </si>
  <si>
    <t>Rehab &amp; New Construction</t>
  </si>
  <si>
    <t>DFI Woodrow Wilson LLC</t>
  </si>
  <si>
    <t>245-F</t>
  </si>
  <si>
    <t>Investments on Main, LLC</t>
  </si>
  <si>
    <t>614 Main Avenue</t>
  </si>
  <si>
    <t>246-F</t>
  </si>
  <si>
    <t>DFI 1213 NP LLC</t>
  </si>
  <si>
    <t>1213 NP Avenue</t>
  </si>
  <si>
    <t>247-F</t>
  </si>
  <si>
    <t>Prairie Roots Food Co-op</t>
  </si>
  <si>
    <t>248-F</t>
  </si>
  <si>
    <t>Block 9, LLC</t>
  </si>
  <si>
    <t>New Construction</t>
  </si>
  <si>
    <t>200 Block of Broaday</t>
  </si>
  <si>
    <t>249-F</t>
  </si>
  <si>
    <t>DFI Roberts LLC</t>
  </si>
  <si>
    <t>624 &amp; 625 2nd Ave N &amp; 217 Roberts St N</t>
  </si>
  <si>
    <t>252-F</t>
  </si>
  <si>
    <t>Breathe Message</t>
  </si>
  <si>
    <t>Chef's Table Catering LLC</t>
  </si>
  <si>
    <t>250-F</t>
  </si>
  <si>
    <t>251-F</t>
  </si>
  <si>
    <t>CH2M Hill</t>
  </si>
  <si>
    <t>670 4th Avenue North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</si>
</sst>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&quot;$&quot;#,##0.00"/>
    <numFmt numFmtId="167" formatCode="0.0"/>
    <numFmt numFmtId="168" formatCode="&quot;$&quot;#,##0.0_);[Red]\(&quot;$&quot;#,##0.0\)"/>
    <numFmt numFmtId="169" formatCode="_(* #,##0.0_);_(* \(#,##0.0\);_(* &quot;-&quot;??_);_(@_)"/>
    <numFmt numFmtId="170" formatCode="_(* #,##0_);_(* \(#,##0\);_(* &quot;-&quot;??_);_(@_)"/>
    <numFmt numFmtId="171" formatCode="_(* #,##0.000_);_(* \(#,##0.000\);_(* &quot;-&quot;??_);_(@_)"/>
    <numFmt numFmtId="172" formatCode="_(* #,##0.0000_);_(* \(#,##0.0000\);_(* &quot;-&quot;??_);_(@_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$&quot;#,##0"/>
    <numFmt numFmtId="178" formatCode="[$-409]dddd\,\ mmmm\ dd\,\ yyyy"/>
    <numFmt numFmtId="179" formatCode="[$-409]d\-mmm\-yy;@"/>
    <numFmt numFmtId="180" formatCode="[$-409]h:mm:ss\ AM/PM"/>
    <numFmt numFmtId="181" formatCode="_(&quot;$&quot;* #,##0.000_);_(&quot;$&quot;* \(#,##0.000\);_(&quot;$&quot;* &quot;-&quot;??_);_(@_)"/>
  </numFmts>
  <fonts count="46">
    <font>
      <sz val="10"/>
      <name val="Arial"/>
      <family val="0"/>
    </font>
    <font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2"/>
      <color indexed="10"/>
      <name val="Arial"/>
      <family val="2"/>
    </font>
    <font>
      <b/>
      <sz val="10"/>
      <name val="Arial"/>
      <family val="2"/>
    </font>
    <font>
      <b/>
      <sz val="12"/>
      <name val="Wingdings 2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 vertical="top"/>
    </xf>
    <xf numFmtId="0" fontId="1" fillId="0" borderId="0" xfId="0" applyFont="1" applyAlignment="1">
      <alignment vertical="top"/>
    </xf>
    <xf numFmtId="0" fontId="1" fillId="33" borderId="10" xfId="0" applyFont="1" applyFill="1" applyBorder="1" applyAlignment="1">
      <alignment horizontal="center" vertical="top" wrapText="1"/>
    </xf>
    <xf numFmtId="0" fontId="1" fillId="33" borderId="11" xfId="0" applyFont="1" applyFill="1" applyBorder="1" applyAlignment="1">
      <alignment horizontal="center" vertical="top"/>
    </xf>
    <xf numFmtId="170" fontId="1" fillId="33" borderId="11" xfId="42" applyNumberFormat="1" applyFont="1" applyFill="1" applyBorder="1" applyAlignment="1" quotePrefix="1">
      <alignment horizontal="center" vertical="top"/>
    </xf>
    <xf numFmtId="170" fontId="1" fillId="33" borderId="12" xfId="42" applyNumberFormat="1" applyFont="1" applyFill="1" applyBorder="1" applyAlignment="1" quotePrefix="1">
      <alignment horizontal="center" vertical="top"/>
    </xf>
    <xf numFmtId="0" fontId="1" fillId="33" borderId="13" xfId="0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horizontal="center" vertical="top"/>
    </xf>
    <xf numFmtId="165" fontId="1" fillId="33" borderId="0" xfId="44" applyNumberFormat="1" applyFont="1" applyFill="1" applyBorder="1" applyAlignment="1">
      <alignment horizontal="center" vertical="top"/>
    </xf>
    <xf numFmtId="0" fontId="1" fillId="33" borderId="14" xfId="0" applyFont="1" applyFill="1" applyBorder="1" applyAlignment="1">
      <alignment horizontal="center" vertical="top" wrapText="1"/>
    </xf>
    <xf numFmtId="0" fontId="1" fillId="33" borderId="15" xfId="0" applyFont="1" applyFill="1" applyBorder="1" applyAlignment="1">
      <alignment horizontal="center" vertical="top"/>
    </xf>
    <xf numFmtId="165" fontId="1" fillId="33" borderId="15" xfId="44" applyNumberFormat="1" applyFont="1" applyFill="1" applyBorder="1" applyAlignment="1">
      <alignment horizontal="center" vertical="top"/>
    </xf>
    <xf numFmtId="165" fontId="1" fillId="33" borderId="16" xfId="44" applyNumberFormat="1" applyFont="1" applyFill="1" applyBorder="1" applyAlignment="1">
      <alignment horizontal="center" vertical="top"/>
    </xf>
    <xf numFmtId="179" fontId="1" fillId="34" borderId="17" xfId="0" applyNumberFormat="1" applyFont="1" applyFill="1" applyBorder="1" applyAlignment="1">
      <alignment horizontal="center" vertical="top"/>
    </xf>
    <xf numFmtId="0" fontId="1" fillId="0" borderId="17" xfId="0" applyFont="1" applyBorder="1" applyAlignment="1">
      <alignment vertical="top"/>
    </xf>
    <xf numFmtId="0" fontId="1" fillId="0" borderId="17" xfId="0" applyFont="1" applyFill="1" applyBorder="1" applyAlignment="1">
      <alignment vertical="top"/>
    </xf>
    <xf numFmtId="165" fontId="1" fillId="0" borderId="18" xfId="44" applyNumberFormat="1" applyFont="1" applyBorder="1" applyAlignment="1">
      <alignment horizontal="center" vertical="top"/>
    </xf>
    <xf numFmtId="165" fontId="1" fillId="0" borderId="17" xfId="44" applyNumberFormat="1" applyFont="1" applyFill="1" applyBorder="1" applyAlignment="1">
      <alignment horizontal="center" vertical="top"/>
    </xf>
    <xf numFmtId="0" fontId="8" fillId="0" borderId="0" xfId="0" applyFont="1" applyFill="1" applyAlignment="1">
      <alignment vertical="top"/>
    </xf>
    <xf numFmtId="165" fontId="1" fillId="0" borderId="19" xfId="44" applyNumberFormat="1" applyFont="1" applyBorder="1" applyAlignment="1">
      <alignment horizontal="center" vertical="top"/>
    </xf>
    <xf numFmtId="165" fontId="1" fillId="0" borderId="19" xfId="44" applyNumberFormat="1" applyFont="1" applyFill="1" applyBorder="1" applyAlignment="1">
      <alignment horizontal="center" vertical="top"/>
    </xf>
    <xf numFmtId="165" fontId="1" fillId="0" borderId="17" xfId="44" applyNumberFormat="1" applyFont="1" applyBorder="1" applyAlignment="1">
      <alignment horizontal="center" vertical="top"/>
    </xf>
    <xf numFmtId="165" fontId="1" fillId="0" borderId="20" xfId="44" applyNumberFormat="1" applyFont="1" applyBorder="1" applyAlignment="1">
      <alignment horizontal="center" vertical="top"/>
    </xf>
    <xf numFmtId="0" fontId="1" fillId="0" borderId="21" xfId="0" applyFont="1" applyFill="1" applyBorder="1" applyAlignment="1">
      <alignment vertical="top"/>
    </xf>
    <xf numFmtId="165" fontId="1" fillId="0" borderId="21" xfId="44" applyNumberFormat="1" applyFont="1" applyBorder="1" applyAlignment="1">
      <alignment horizontal="center" vertical="top"/>
    </xf>
    <xf numFmtId="165" fontId="1" fillId="0" borderId="22" xfId="44" applyNumberFormat="1" applyFont="1" applyBorder="1" applyAlignment="1">
      <alignment horizontal="center" vertical="top"/>
    </xf>
    <xf numFmtId="0" fontId="1" fillId="0" borderId="17" xfId="0" applyFont="1" applyFill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1" fillId="0" borderId="21" xfId="0" applyFont="1" applyBorder="1" applyAlignment="1">
      <alignment vertical="top"/>
    </xf>
    <xf numFmtId="0" fontId="1" fillId="35" borderId="23" xfId="0" applyFont="1" applyFill="1" applyBorder="1" applyAlignment="1">
      <alignment vertical="top"/>
    </xf>
    <xf numFmtId="165" fontId="1" fillId="35" borderId="23" xfId="0" applyNumberFormat="1" applyFont="1" applyFill="1" applyBorder="1" applyAlignment="1">
      <alignment vertical="top"/>
    </xf>
    <xf numFmtId="0" fontId="1" fillId="0" borderId="0" xfId="0" applyFont="1" applyAlignment="1">
      <alignment vertical="top" wrapText="1"/>
    </xf>
    <xf numFmtId="0" fontId="1" fillId="0" borderId="0" xfId="0" applyFont="1" applyFill="1" applyBorder="1" applyAlignment="1">
      <alignment vertical="top"/>
    </xf>
    <xf numFmtId="0" fontId="1" fillId="7" borderId="21" xfId="0" applyFont="1" applyFill="1" applyBorder="1" applyAlignment="1">
      <alignment vertical="top"/>
    </xf>
    <xf numFmtId="0" fontId="1" fillId="7" borderId="17" xfId="0" applyFont="1" applyFill="1" applyBorder="1" applyAlignment="1">
      <alignment vertical="top"/>
    </xf>
    <xf numFmtId="165" fontId="1" fillId="0" borderId="22" xfId="44" applyNumberFormat="1" applyFont="1" applyFill="1" applyBorder="1" applyAlignment="1">
      <alignment horizontal="center" vertical="top"/>
    </xf>
    <xf numFmtId="0" fontId="1" fillId="0" borderId="0" xfId="0" applyFont="1" applyFill="1" applyAlignment="1">
      <alignment horizontal="center" vertical="top"/>
    </xf>
    <xf numFmtId="165" fontId="1" fillId="33" borderId="24" xfId="44" applyNumberFormat="1" applyFont="1" applyFill="1" applyBorder="1" applyAlignment="1">
      <alignment horizontal="center" vertical="top"/>
    </xf>
    <xf numFmtId="179" fontId="1" fillId="34" borderId="19" xfId="0" applyNumberFormat="1" applyFont="1" applyFill="1" applyBorder="1" applyAlignment="1">
      <alignment horizontal="center" vertical="top"/>
    </xf>
    <xf numFmtId="0" fontId="1" fillId="34" borderId="25" xfId="0" applyFont="1" applyFill="1" applyBorder="1" applyAlignment="1">
      <alignment horizontal="center" vertical="top"/>
    </xf>
    <xf numFmtId="0" fontId="1" fillId="34" borderId="26" xfId="0" applyFont="1" applyFill="1" applyBorder="1" applyAlignment="1">
      <alignment horizontal="center" vertical="top"/>
    </xf>
    <xf numFmtId="179" fontId="1" fillId="34" borderId="27" xfId="0" applyNumberFormat="1" applyFont="1" applyFill="1" applyBorder="1" applyAlignment="1">
      <alignment horizontal="center" vertical="top"/>
    </xf>
    <xf numFmtId="179" fontId="1" fillId="34" borderId="28" xfId="0" applyNumberFormat="1" applyFont="1" applyFill="1" applyBorder="1" applyAlignment="1">
      <alignment horizontal="center" vertical="top"/>
    </xf>
    <xf numFmtId="179" fontId="1" fillId="34" borderId="29" xfId="0" applyNumberFormat="1" applyFont="1" applyFill="1" applyBorder="1" applyAlignment="1">
      <alignment horizontal="center" vertical="top"/>
    </xf>
    <xf numFmtId="179" fontId="1" fillId="34" borderId="30" xfId="0" applyNumberFormat="1" applyFont="1" applyFill="1" applyBorder="1" applyAlignment="1">
      <alignment horizontal="center" vertical="top"/>
    </xf>
    <xf numFmtId="0" fontId="1" fillId="33" borderId="11" xfId="0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horizontal="center" vertical="top" wrapText="1"/>
    </xf>
    <xf numFmtId="0" fontId="1" fillId="33" borderId="15" xfId="0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vertical="top" wrapText="1"/>
    </xf>
    <xf numFmtId="0" fontId="1" fillId="0" borderId="21" xfId="0" applyFont="1" applyBorder="1" applyAlignment="1">
      <alignment vertical="top" wrapText="1"/>
    </xf>
    <xf numFmtId="0" fontId="1" fillId="36" borderId="21" xfId="0" applyFont="1" applyFill="1" applyBorder="1" applyAlignment="1">
      <alignment vertical="top" wrapText="1"/>
    </xf>
    <xf numFmtId="0" fontId="1" fillId="35" borderId="23" xfId="0" applyFont="1" applyFill="1" applyBorder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1" fillId="7" borderId="21" xfId="0" applyFont="1" applyFill="1" applyBorder="1" applyAlignment="1">
      <alignment vertical="top" wrapText="1"/>
    </xf>
    <xf numFmtId="165" fontId="1" fillId="0" borderId="17" xfId="0" applyNumberFormat="1" applyFont="1" applyBorder="1" applyAlignment="1">
      <alignment horizontal="center" vertical="top"/>
    </xf>
    <xf numFmtId="165" fontId="1" fillId="7" borderId="17" xfId="44" applyNumberFormat="1" applyFont="1" applyFill="1" applyBorder="1" applyAlignment="1">
      <alignment horizontal="center" vertical="top"/>
    </xf>
    <xf numFmtId="165" fontId="1" fillId="0" borderId="17" xfId="0" applyNumberFormat="1" applyFont="1" applyFill="1" applyBorder="1" applyAlignment="1">
      <alignment horizontal="center" vertical="top"/>
    </xf>
    <xf numFmtId="165" fontId="1" fillId="0" borderId="0" xfId="0" applyNumberFormat="1" applyFont="1" applyBorder="1" applyAlignment="1">
      <alignment horizontal="center" vertical="top"/>
    </xf>
    <xf numFmtId="165" fontId="1" fillId="0" borderId="0" xfId="44" applyNumberFormat="1" applyFont="1" applyFill="1" applyBorder="1" applyAlignment="1">
      <alignment horizontal="center" vertical="top"/>
    </xf>
    <xf numFmtId="165" fontId="1" fillId="35" borderId="23" xfId="44" applyNumberFormat="1" applyFont="1" applyFill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165" fontId="1" fillId="0" borderId="0" xfId="44" applyNumberFormat="1" applyFont="1" applyAlignment="1">
      <alignment horizontal="center" vertical="top"/>
    </xf>
    <xf numFmtId="6" fontId="1" fillId="0" borderId="0" xfId="0" applyNumberFormat="1" applyFont="1" applyFill="1" applyBorder="1" applyAlignment="1">
      <alignment horizontal="center" vertical="top"/>
    </xf>
    <xf numFmtId="6" fontId="1" fillId="0" borderId="0" xfId="44" applyNumberFormat="1" applyFont="1" applyFill="1" applyBorder="1" applyAlignment="1">
      <alignment horizontal="center" vertical="top"/>
    </xf>
    <xf numFmtId="179" fontId="1" fillId="0" borderId="0" xfId="0" applyNumberFormat="1" applyFont="1" applyAlignment="1">
      <alignment horizontal="center" vertical="top"/>
    </xf>
    <xf numFmtId="179" fontId="1" fillId="34" borderId="21" xfId="0" applyNumberFormat="1" applyFont="1" applyFill="1" applyBorder="1" applyAlignment="1">
      <alignment horizontal="center" vertical="top"/>
    </xf>
    <xf numFmtId="179" fontId="1" fillId="34" borderId="20" xfId="0" applyNumberFormat="1" applyFont="1" applyFill="1" applyBorder="1" applyAlignment="1">
      <alignment horizontal="center" vertical="top"/>
    </xf>
    <xf numFmtId="179" fontId="1" fillId="0" borderId="0" xfId="0" applyNumberFormat="1" applyFont="1" applyFill="1" applyAlignment="1">
      <alignment horizontal="center" vertical="top"/>
    </xf>
    <xf numFmtId="165" fontId="1" fillId="0" borderId="31" xfId="0" applyNumberFormat="1" applyFont="1" applyFill="1" applyBorder="1" applyAlignment="1">
      <alignment horizontal="center" vertical="top"/>
    </xf>
    <xf numFmtId="165" fontId="1" fillId="7" borderId="21" xfId="44" applyNumberFormat="1" applyFont="1" applyFill="1" applyBorder="1" applyAlignment="1">
      <alignment horizontal="center" vertical="top"/>
    </xf>
    <xf numFmtId="179" fontId="1" fillId="7" borderId="21" xfId="0" applyNumberFormat="1" applyFont="1" applyFill="1" applyBorder="1" applyAlignment="1">
      <alignment horizontal="center" vertical="top"/>
    </xf>
    <xf numFmtId="179" fontId="1" fillId="7" borderId="20" xfId="0" applyNumberFormat="1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179" fontId="1" fillId="37" borderId="23" xfId="0" applyNumberFormat="1" applyFont="1" applyFill="1" applyBorder="1" applyAlignment="1">
      <alignment horizontal="center" vertical="top"/>
    </xf>
    <xf numFmtId="179" fontId="1" fillId="37" borderId="32" xfId="0" applyNumberFormat="1" applyFont="1" applyFill="1" applyBorder="1" applyAlignment="1">
      <alignment horizontal="center" vertical="top"/>
    </xf>
    <xf numFmtId="165" fontId="1" fillId="0" borderId="21" xfId="0" applyNumberFormat="1" applyFont="1" applyBorder="1" applyAlignment="1">
      <alignment horizontal="center" vertical="top"/>
    </xf>
    <xf numFmtId="165" fontId="1" fillId="7" borderId="21" xfId="0" applyNumberFormat="1" applyFont="1" applyFill="1" applyBorder="1" applyAlignment="1">
      <alignment horizontal="center" vertical="top"/>
    </xf>
    <xf numFmtId="0" fontId="1" fillId="0" borderId="33" xfId="0" applyFont="1" applyBorder="1" applyAlignment="1">
      <alignment horizontal="center" vertical="top" wrapText="1"/>
    </xf>
    <xf numFmtId="0" fontId="1" fillId="0" borderId="33" xfId="0" applyFont="1" applyFill="1" applyBorder="1" applyAlignment="1">
      <alignment horizontal="center" vertical="top" wrapText="1"/>
    </xf>
    <xf numFmtId="0" fontId="1" fillId="0" borderId="34" xfId="0" applyFont="1" applyFill="1" applyBorder="1" applyAlignment="1">
      <alignment horizontal="center" vertical="top" wrapText="1"/>
    </xf>
    <xf numFmtId="0" fontId="1" fillId="36" borderId="34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7" borderId="35" xfId="0" applyFont="1" applyFill="1" applyBorder="1" applyAlignment="1">
      <alignment horizontal="center" vertical="top" wrapText="1"/>
    </xf>
    <xf numFmtId="0" fontId="1" fillId="0" borderId="35" xfId="0" applyFont="1" applyBorder="1" applyAlignment="1">
      <alignment horizontal="center" vertical="top" wrapText="1"/>
    </xf>
    <xf numFmtId="0" fontId="1" fillId="35" borderId="36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NumberFormat="1" applyFont="1" applyFill="1" applyAlignment="1">
      <alignment horizontal="center" vertical="top"/>
    </xf>
    <xf numFmtId="0" fontId="1" fillId="0" borderId="0" xfId="0" applyNumberFormat="1" applyFont="1" applyFill="1" applyBorder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" fillId="0" borderId="0" xfId="0" applyFont="1" applyFill="1" applyAlignment="1">
      <alignment horizontal="left" vertical="top"/>
    </xf>
    <xf numFmtId="0" fontId="1" fillId="34" borderId="21" xfId="0" applyFont="1" applyFill="1" applyBorder="1" applyAlignment="1">
      <alignment vertical="top"/>
    </xf>
    <xf numFmtId="165" fontId="1" fillId="34" borderId="21" xfId="44" applyNumberFormat="1" applyFont="1" applyFill="1" applyBorder="1" applyAlignment="1">
      <alignment horizontal="center" vertical="top"/>
    </xf>
    <xf numFmtId="179" fontId="1" fillId="37" borderId="21" xfId="0" applyNumberFormat="1" applyFont="1" applyFill="1" applyBorder="1" applyAlignment="1">
      <alignment horizontal="center" vertical="top"/>
    </xf>
    <xf numFmtId="179" fontId="1" fillId="37" borderId="20" xfId="0" applyNumberFormat="1" applyFont="1" applyFill="1" applyBorder="1" applyAlignment="1">
      <alignment horizontal="center" vertical="top"/>
    </xf>
    <xf numFmtId="0" fontId="1" fillId="34" borderId="0" xfId="0" applyFont="1" applyFill="1" applyAlignment="1">
      <alignment vertical="top"/>
    </xf>
    <xf numFmtId="165" fontId="1" fillId="34" borderId="17" xfId="44" applyNumberFormat="1" applyFont="1" applyFill="1" applyBorder="1" applyAlignment="1">
      <alignment horizontal="center" vertical="top"/>
    </xf>
    <xf numFmtId="0" fontId="1" fillId="38" borderId="35" xfId="0" applyFont="1" applyFill="1" applyBorder="1" applyAlignment="1">
      <alignment horizontal="center" vertical="top" wrapText="1"/>
    </xf>
    <xf numFmtId="0" fontId="1" fillId="38" borderId="21" xfId="0" applyFont="1" applyFill="1" applyBorder="1" applyAlignment="1">
      <alignment vertical="top" wrapText="1"/>
    </xf>
    <xf numFmtId="0" fontId="1" fillId="38" borderId="17" xfId="0" applyFont="1" applyFill="1" applyBorder="1" applyAlignment="1">
      <alignment vertical="top"/>
    </xf>
    <xf numFmtId="0" fontId="1" fillId="38" borderId="21" xfId="0" applyFont="1" applyFill="1" applyBorder="1" applyAlignment="1">
      <alignment vertical="top"/>
    </xf>
    <xf numFmtId="165" fontId="1" fillId="38" borderId="21" xfId="0" applyNumberFormat="1" applyFont="1" applyFill="1" applyBorder="1" applyAlignment="1">
      <alignment horizontal="center" vertical="top"/>
    </xf>
    <xf numFmtId="165" fontId="1" fillId="38" borderId="21" xfId="44" applyNumberFormat="1" applyFont="1" applyFill="1" applyBorder="1" applyAlignment="1">
      <alignment horizontal="center" vertical="top"/>
    </xf>
    <xf numFmtId="165" fontId="1" fillId="38" borderId="17" xfId="44" applyNumberFormat="1" applyFont="1" applyFill="1" applyBorder="1" applyAlignment="1">
      <alignment horizontal="center" vertical="top"/>
    </xf>
    <xf numFmtId="0" fontId="1" fillId="38" borderId="0" xfId="0" applyNumberFormat="1" applyFont="1" applyFill="1" applyBorder="1" applyAlignment="1">
      <alignment horizontal="center" vertical="top"/>
    </xf>
    <xf numFmtId="0" fontId="9" fillId="38" borderId="0" xfId="0" applyFont="1" applyFill="1" applyAlignment="1">
      <alignment horizontal="center" vertical="top"/>
    </xf>
    <xf numFmtId="0" fontId="1" fillId="38" borderId="0" xfId="0" applyFont="1" applyFill="1" applyAlignment="1">
      <alignment vertical="top"/>
    </xf>
    <xf numFmtId="165" fontId="1" fillId="0" borderId="21" xfId="44" applyNumberFormat="1" applyFont="1" applyFill="1" applyBorder="1" applyAlignment="1">
      <alignment horizontal="center" vertical="top"/>
    </xf>
    <xf numFmtId="0" fontId="5" fillId="0" borderId="37" xfId="0" applyFont="1" applyBorder="1" applyAlignment="1">
      <alignment horizontal="center" vertical="top"/>
    </xf>
    <xf numFmtId="0" fontId="5" fillId="0" borderId="38" xfId="0" applyFont="1" applyBorder="1" applyAlignment="1">
      <alignment horizontal="center" vertical="top"/>
    </xf>
    <xf numFmtId="179" fontId="1" fillId="38" borderId="39" xfId="0" applyNumberFormat="1" applyFont="1" applyFill="1" applyBorder="1" applyAlignment="1">
      <alignment horizontal="center" vertical="top"/>
    </xf>
    <xf numFmtId="0" fontId="0" fillId="0" borderId="40" xfId="0" applyBorder="1" applyAlignment="1">
      <alignment horizontal="center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23"/>
  <sheetViews>
    <sheetView tabSelected="1" zoomScale="70" zoomScaleNormal="70" zoomScalePageLayoutView="0" workbookViewId="0" topLeftCell="A1">
      <pane ySplit="4" topLeftCell="A236" activePane="bottomLeft" state="frozen"/>
      <selection pane="topLeft" activeCell="A1" sqref="A1"/>
      <selection pane="bottomLeft" activeCell="B262" sqref="B262"/>
    </sheetView>
  </sheetViews>
  <sheetFormatPr defaultColWidth="9.140625" defaultRowHeight="12.75"/>
  <cols>
    <col min="1" max="1" width="10.421875" style="88" bestFit="1" customWidth="1"/>
    <col min="2" max="2" width="56.7109375" style="33" bestFit="1" customWidth="1"/>
    <col min="3" max="3" width="39.7109375" style="3" customWidth="1"/>
    <col min="4" max="4" width="29.421875" style="3" bestFit="1" customWidth="1"/>
    <col min="5" max="5" width="21.28125" style="62" customWidth="1"/>
    <col min="6" max="6" width="16.57421875" style="62" customWidth="1"/>
    <col min="7" max="7" width="24.7109375" style="62" customWidth="1"/>
    <col min="8" max="9" width="19.421875" style="63" customWidth="1"/>
    <col min="10" max="10" width="13.421875" style="63" bestFit="1" customWidth="1"/>
    <col min="11" max="11" width="14.57421875" style="63" customWidth="1"/>
    <col min="12" max="12" width="12.140625" style="66" bestFit="1" customWidth="1"/>
    <col min="13" max="13" width="12.28125" style="66" bestFit="1" customWidth="1"/>
    <col min="14" max="14" width="12.7109375" style="89" bestFit="1" customWidth="1"/>
    <col min="15" max="15" width="7.57421875" style="91" bestFit="1" customWidth="1"/>
    <col min="16" max="16" width="77.8515625" style="2" bestFit="1" customWidth="1"/>
    <col min="17" max="17" width="8.7109375" style="2" customWidth="1"/>
    <col min="18" max="65" width="9.140625" style="2" customWidth="1"/>
    <col min="66" max="16384" width="9.140625" style="3" customWidth="1"/>
  </cols>
  <sheetData>
    <row r="1" spans="1:11" ht="21" thickBot="1">
      <c r="A1" s="110" t="s">
        <v>643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</row>
    <row r="2" spans="1:16" ht="15">
      <c r="A2" s="4">
        <v>1</v>
      </c>
      <c r="B2" s="47">
        <v>2</v>
      </c>
      <c r="C2" s="5">
        <v>3</v>
      </c>
      <c r="D2" s="5">
        <v>4</v>
      </c>
      <c r="E2" s="5">
        <v>5</v>
      </c>
      <c r="F2" s="5">
        <v>6</v>
      </c>
      <c r="G2" s="5">
        <v>7</v>
      </c>
      <c r="H2" s="6" t="s">
        <v>53</v>
      </c>
      <c r="I2" s="6" t="s">
        <v>54</v>
      </c>
      <c r="J2" s="6" t="s">
        <v>55</v>
      </c>
      <c r="K2" s="7" t="s">
        <v>56</v>
      </c>
      <c r="L2" s="41">
        <v>12</v>
      </c>
      <c r="M2" s="42">
        <v>13</v>
      </c>
      <c r="N2" s="90">
        <v>14</v>
      </c>
      <c r="O2" s="62">
        <v>15</v>
      </c>
      <c r="P2" s="92">
        <v>16</v>
      </c>
    </row>
    <row r="3" spans="1:16" ht="15">
      <c r="A3" s="8" t="s">
        <v>1</v>
      </c>
      <c r="B3" s="48" t="s">
        <v>376</v>
      </c>
      <c r="C3" s="9" t="s">
        <v>14</v>
      </c>
      <c r="D3" s="9" t="s">
        <v>0</v>
      </c>
      <c r="E3" s="9" t="s">
        <v>3</v>
      </c>
      <c r="F3" s="9" t="s">
        <v>15</v>
      </c>
      <c r="G3" s="9" t="s">
        <v>16</v>
      </c>
      <c r="H3" s="10" t="s">
        <v>57</v>
      </c>
      <c r="I3" s="10" t="s">
        <v>59</v>
      </c>
      <c r="J3" s="10" t="s">
        <v>71</v>
      </c>
      <c r="K3" s="39" t="s">
        <v>69</v>
      </c>
      <c r="L3" s="43" t="s">
        <v>198</v>
      </c>
      <c r="M3" s="44" t="s">
        <v>200</v>
      </c>
      <c r="N3" s="90" t="s">
        <v>634</v>
      </c>
      <c r="O3" s="62" t="s">
        <v>694</v>
      </c>
      <c r="P3" s="92" t="s">
        <v>518</v>
      </c>
    </row>
    <row r="4" spans="1:20" ht="30">
      <c r="A4" s="11" t="s">
        <v>2</v>
      </c>
      <c r="B4" s="49"/>
      <c r="C4" s="12" t="s">
        <v>1</v>
      </c>
      <c r="D4" s="12"/>
      <c r="E4" s="12" t="s">
        <v>4</v>
      </c>
      <c r="F4" s="12" t="s">
        <v>17</v>
      </c>
      <c r="G4" s="12" t="s">
        <v>18</v>
      </c>
      <c r="H4" s="13" t="s">
        <v>58</v>
      </c>
      <c r="I4" s="13" t="s">
        <v>58</v>
      </c>
      <c r="J4" s="13" t="s">
        <v>1</v>
      </c>
      <c r="K4" s="14" t="s">
        <v>70</v>
      </c>
      <c r="L4" s="45" t="s">
        <v>199</v>
      </c>
      <c r="M4" s="46" t="s">
        <v>201</v>
      </c>
      <c r="N4" s="90" t="s">
        <v>635</v>
      </c>
      <c r="P4" s="38"/>
      <c r="T4" s="34"/>
    </row>
    <row r="5" spans="1:18" ht="15">
      <c r="A5" s="79" t="s">
        <v>619</v>
      </c>
      <c r="B5" s="29" t="s">
        <v>21</v>
      </c>
      <c r="C5" s="16" t="s">
        <v>379</v>
      </c>
      <c r="D5" s="17" t="s">
        <v>392</v>
      </c>
      <c r="E5" s="70">
        <v>558568</v>
      </c>
      <c r="F5" s="70">
        <v>424000</v>
      </c>
      <c r="G5" s="18">
        <v>844100</v>
      </c>
      <c r="H5" s="23">
        <v>50000</v>
      </c>
      <c r="I5" s="19">
        <v>90000</v>
      </c>
      <c r="J5" s="23">
        <v>0</v>
      </c>
      <c r="K5" s="23">
        <v>0</v>
      </c>
      <c r="L5" s="15">
        <v>36892</v>
      </c>
      <c r="M5" s="40">
        <v>38717</v>
      </c>
      <c r="N5" s="90">
        <v>2000</v>
      </c>
      <c r="O5" s="74" t="s">
        <v>526</v>
      </c>
      <c r="P5" s="2" t="s">
        <v>636</v>
      </c>
      <c r="Q5" s="20"/>
      <c r="R5" s="20"/>
    </row>
    <row r="6" spans="1:18" ht="15">
      <c r="A6" s="79" t="s">
        <v>620</v>
      </c>
      <c r="B6" s="29" t="s">
        <v>22</v>
      </c>
      <c r="C6" s="16" t="s">
        <v>126</v>
      </c>
      <c r="D6" s="17" t="s">
        <v>393</v>
      </c>
      <c r="E6" s="58">
        <v>115000</v>
      </c>
      <c r="F6" s="58">
        <v>62000</v>
      </c>
      <c r="G6" s="21">
        <v>201000</v>
      </c>
      <c r="H6" s="23">
        <v>172</v>
      </c>
      <c r="I6" s="19">
        <v>8049</v>
      </c>
      <c r="J6" s="19">
        <v>0</v>
      </c>
      <c r="K6" s="19">
        <f>SUM(E6/2)</f>
        <v>57500</v>
      </c>
      <c r="L6" s="15">
        <v>36770</v>
      </c>
      <c r="M6" s="40">
        <v>38595</v>
      </c>
      <c r="N6" s="90">
        <v>2000</v>
      </c>
      <c r="O6" s="74" t="s">
        <v>526</v>
      </c>
      <c r="Q6" s="20"/>
      <c r="R6" s="20"/>
    </row>
    <row r="7" spans="1:18" ht="15">
      <c r="A7" s="79" t="s">
        <v>625</v>
      </c>
      <c r="B7" s="1" t="s">
        <v>648</v>
      </c>
      <c r="C7" s="3" t="s">
        <v>127</v>
      </c>
      <c r="D7" s="17" t="s">
        <v>512</v>
      </c>
      <c r="E7" s="58">
        <v>224000</v>
      </c>
      <c r="F7" s="58">
        <v>179000</v>
      </c>
      <c r="G7" s="21">
        <v>296000</v>
      </c>
      <c r="H7" s="23">
        <v>0</v>
      </c>
      <c r="I7" s="19">
        <v>27500</v>
      </c>
      <c r="J7" s="19">
        <v>0</v>
      </c>
      <c r="K7" s="19">
        <f>SUM(E7/2)</f>
        <v>112000</v>
      </c>
      <c r="L7" s="15">
        <v>37104</v>
      </c>
      <c r="M7" s="40">
        <v>38929</v>
      </c>
      <c r="N7" s="90">
        <v>2000</v>
      </c>
      <c r="O7" s="74" t="s">
        <v>526</v>
      </c>
      <c r="Q7" s="20"/>
      <c r="R7" s="20"/>
    </row>
    <row r="8" spans="1:18" ht="15">
      <c r="A8" s="79" t="s">
        <v>644</v>
      </c>
      <c r="B8" s="29" t="s">
        <v>645</v>
      </c>
      <c r="C8" s="16" t="s">
        <v>39</v>
      </c>
      <c r="D8" s="16" t="s">
        <v>646</v>
      </c>
      <c r="E8" s="58">
        <v>0</v>
      </c>
      <c r="F8" s="58">
        <v>0</v>
      </c>
      <c r="G8" s="21">
        <v>0</v>
      </c>
      <c r="H8" s="23">
        <v>0</v>
      </c>
      <c r="I8" s="19">
        <v>0</v>
      </c>
      <c r="J8" s="19">
        <v>0</v>
      </c>
      <c r="K8" s="19">
        <v>0</v>
      </c>
      <c r="L8" s="15"/>
      <c r="M8" s="40"/>
      <c r="N8" s="90">
        <v>2000</v>
      </c>
      <c r="O8" s="74"/>
      <c r="P8" s="2" t="s">
        <v>647</v>
      </c>
      <c r="Q8" s="20"/>
      <c r="R8" s="20"/>
    </row>
    <row r="9" spans="1:18" ht="15">
      <c r="A9" s="79" t="s">
        <v>621</v>
      </c>
      <c r="B9" s="29" t="s">
        <v>24</v>
      </c>
      <c r="C9" s="16" t="s">
        <v>128</v>
      </c>
      <c r="D9" s="17" t="s">
        <v>394</v>
      </c>
      <c r="E9" s="58">
        <v>115911</v>
      </c>
      <c r="F9" s="58">
        <v>51000</v>
      </c>
      <c r="G9" s="21">
        <v>166000</v>
      </c>
      <c r="H9" s="23">
        <v>0</v>
      </c>
      <c r="I9" s="19">
        <v>9578</v>
      </c>
      <c r="J9" s="19">
        <v>0</v>
      </c>
      <c r="K9" s="19">
        <f>SUM(E9/2)</f>
        <v>57955.5</v>
      </c>
      <c r="L9" s="15">
        <v>37104</v>
      </c>
      <c r="M9" s="40">
        <v>38929</v>
      </c>
      <c r="N9" s="90">
        <v>2000</v>
      </c>
      <c r="O9" s="74" t="s">
        <v>526</v>
      </c>
      <c r="Q9" s="20"/>
      <c r="R9" s="20"/>
    </row>
    <row r="10" spans="1:18" ht="15">
      <c r="A10" s="79" t="s">
        <v>626</v>
      </c>
      <c r="B10" s="29" t="s">
        <v>6</v>
      </c>
      <c r="C10" s="16" t="s">
        <v>514</v>
      </c>
      <c r="D10" s="17" t="s">
        <v>397</v>
      </c>
      <c r="E10" s="58">
        <v>7000000</v>
      </c>
      <c r="F10" s="58">
        <v>120000</v>
      </c>
      <c r="G10" s="21">
        <v>1848100</v>
      </c>
      <c r="H10" s="23">
        <v>10000</v>
      </c>
      <c r="I10" s="19">
        <v>24430</v>
      </c>
      <c r="J10" s="19">
        <v>0</v>
      </c>
      <c r="K10" s="23">
        <v>0</v>
      </c>
      <c r="L10" s="15">
        <v>37865</v>
      </c>
      <c r="M10" s="40">
        <v>39691</v>
      </c>
      <c r="N10" s="90">
        <v>2000</v>
      </c>
      <c r="O10" s="74" t="s">
        <v>526</v>
      </c>
      <c r="P10" s="2" t="s">
        <v>68</v>
      </c>
      <c r="Q10" s="20"/>
      <c r="R10" s="20"/>
    </row>
    <row r="11" spans="1:18" ht="15">
      <c r="A11" s="79" t="s">
        <v>622</v>
      </c>
      <c r="B11" s="29" t="s">
        <v>7</v>
      </c>
      <c r="C11" s="16" t="s">
        <v>380</v>
      </c>
      <c r="D11" s="17" t="s">
        <v>8</v>
      </c>
      <c r="E11" s="58">
        <v>463800</v>
      </c>
      <c r="F11" s="58">
        <v>223820</v>
      </c>
      <c r="G11" s="21">
        <v>722000</v>
      </c>
      <c r="H11" s="23">
        <v>16800</v>
      </c>
      <c r="I11" s="19">
        <v>27400</v>
      </c>
      <c r="J11" s="23">
        <v>0</v>
      </c>
      <c r="K11" s="23">
        <v>0</v>
      </c>
      <c r="L11" s="15">
        <v>37073</v>
      </c>
      <c r="M11" s="40">
        <v>38898</v>
      </c>
      <c r="N11" s="90">
        <v>2000</v>
      </c>
      <c r="O11" s="74" t="s">
        <v>526</v>
      </c>
      <c r="Q11" s="20"/>
      <c r="R11" s="20"/>
    </row>
    <row r="12" spans="1:18" ht="15">
      <c r="A12" s="79" t="s">
        <v>623</v>
      </c>
      <c r="B12" s="29" t="s">
        <v>9</v>
      </c>
      <c r="C12" s="16" t="s">
        <v>129</v>
      </c>
      <c r="D12" s="17" t="s">
        <v>398</v>
      </c>
      <c r="E12" s="58">
        <v>1200000</v>
      </c>
      <c r="F12" s="58">
        <v>157000</v>
      </c>
      <c r="G12" s="21">
        <v>455000</v>
      </c>
      <c r="H12" s="23">
        <v>22500</v>
      </c>
      <c r="I12" s="19">
        <v>19290</v>
      </c>
      <c r="J12" s="19">
        <v>0</v>
      </c>
      <c r="K12" s="19">
        <f>SUM(E12/2)</f>
        <v>600000</v>
      </c>
      <c r="L12" s="15">
        <v>37288</v>
      </c>
      <c r="M12" s="40">
        <v>39113</v>
      </c>
      <c r="N12" s="90">
        <v>2000</v>
      </c>
      <c r="Q12" s="20"/>
      <c r="R12" s="20"/>
    </row>
    <row r="13" spans="1:18" ht="15">
      <c r="A13" s="80" t="s">
        <v>624</v>
      </c>
      <c r="B13" s="28" t="s">
        <v>11</v>
      </c>
      <c r="C13" s="17" t="s">
        <v>13</v>
      </c>
      <c r="D13" s="17" t="s">
        <v>5</v>
      </c>
      <c r="E13" s="19">
        <v>0</v>
      </c>
      <c r="F13" s="19">
        <v>0</v>
      </c>
      <c r="G13" s="21">
        <v>0</v>
      </c>
      <c r="H13" s="19">
        <v>22500</v>
      </c>
      <c r="I13" s="23">
        <v>0</v>
      </c>
      <c r="J13" s="23">
        <v>0</v>
      </c>
      <c r="K13" s="23">
        <v>0</v>
      </c>
      <c r="L13" s="15">
        <v>36892</v>
      </c>
      <c r="M13" s="40">
        <v>38717</v>
      </c>
      <c r="N13" s="90">
        <v>2000</v>
      </c>
      <c r="O13" s="74" t="s">
        <v>526</v>
      </c>
      <c r="Q13" s="20"/>
      <c r="R13" s="20"/>
    </row>
    <row r="14" spans="1:18" ht="15">
      <c r="A14" s="80" t="s">
        <v>527</v>
      </c>
      <c r="B14" s="28" t="s">
        <v>12</v>
      </c>
      <c r="C14" s="17" t="s">
        <v>13</v>
      </c>
      <c r="D14" s="17" t="s">
        <v>5</v>
      </c>
      <c r="E14" s="19">
        <v>0</v>
      </c>
      <c r="F14" s="19">
        <v>0</v>
      </c>
      <c r="G14" s="22">
        <v>0</v>
      </c>
      <c r="H14" s="19">
        <v>165000</v>
      </c>
      <c r="I14" s="23">
        <v>0</v>
      </c>
      <c r="J14" s="23">
        <v>0</v>
      </c>
      <c r="K14" s="23">
        <v>0</v>
      </c>
      <c r="L14" s="15">
        <v>36892</v>
      </c>
      <c r="M14" s="40">
        <v>38717</v>
      </c>
      <c r="N14" s="90">
        <v>2000</v>
      </c>
      <c r="O14" s="74" t="s">
        <v>526</v>
      </c>
      <c r="Q14" s="20"/>
      <c r="R14" s="20"/>
    </row>
    <row r="15" spans="1:18" ht="15">
      <c r="A15" s="79" t="s">
        <v>528</v>
      </c>
      <c r="B15" s="29" t="s">
        <v>25</v>
      </c>
      <c r="C15" s="16" t="s">
        <v>19</v>
      </c>
      <c r="D15" s="17" t="s">
        <v>399</v>
      </c>
      <c r="E15" s="19">
        <v>580000</v>
      </c>
      <c r="F15" s="19">
        <v>0</v>
      </c>
      <c r="G15" s="21">
        <v>494900</v>
      </c>
      <c r="H15" s="23">
        <v>22500</v>
      </c>
      <c r="I15" s="19">
        <v>47500</v>
      </c>
      <c r="J15" s="23">
        <v>0</v>
      </c>
      <c r="K15" s="23">
        <v>0</v>
      </c>
      <c r="L15" s="15">
        <v>37469</v>
      </c>
      <c r="M15" s="40">
        <v>39294</v>
      </c>
      <c r="N15" s="90">
        <v>2001</v>
      </c>
      <c r="O15" s="74" t="s">
        <v>526</v>
      </c>
      <c r="Q15" s="20"/>
      <c r="R15" s="20"/>
    </row>
    <row r="16" spans="1:18" ht="15">
      <c r="A16" s="80" t="s">
        <v>529</v>
      </c>
      <c r="B16" s="28" t="s">
        <v>26</v>
      </c>
      <c r="C16" s="17" t="s">
        <v>130</v>
      </c>
      <c r="D16" s="17" t="s">
        <v>20</v>
      </c>
      <c r="E16" s="19">
        <v>332622</v>
      </c>
      <c r="F16" s="19">
        <v>108000</v>
      </c>
      <c r="G16" s="21">
        <v>257600</v>
      </c>
      <c r="H16" s="19">
        <v>1000</v>
      </c>
      <c r="I16" s="19">
        <v>17890</v>
      </c>
      <c r="J16" s="19">
        <v>0</v>
      </c>
      <c r="K16" s="19">
        <f>SUM(E16/2)</f>
        <v>166311</v>
      </c>
      <c r="L16" s="15">
        <v>37561</v>
      </c>
      <c r="M16" s="40">
        <v>39385</v>
      </c>
      <c r="N16" s="90">
        <v>2001</v>
      </c>
      <c r="O16" s="74" t="s">
        <v>526</v>
      </c>
      <c r="Q16" s="20"/>
      <c r="R16" s="20"/>
    </row>
    <row r="17" spans="1:18" ht="15">
      <c r="A17" s="80" t="s">
        <v>530</v>
      </c>
      <c r="B17" s="28" t="s">
        <v>27</v>
      </c>
      <c r="C17" s="17" t="s">
        <v>131</v>
      </c>
      <c r="D17" s="17" t="s">
        <v>501</v>
      </c>
      <c r="E17" s="19">
        <v>13765539</v>
      </c>
      <c r="F17" s="19">
        <v>201000</v>
      </c>
      <c r="G17" s="21">
        <v>9429800</v>
      </c>
      <c r="H17" s="19">
        <v>50000</v>
      </c>
      <c r="I17" s="19">
        <v>25726</v>
      </c>
      <c r="J17" s="19">
        <v>0</v>
      </c>
      <c r="K17" s="19">
        <f>SUM(E17/2)</f>
        <v>6882769.5</v>
      </c>
      <c r="L17" s="15">
        <v>38322</v>
      </c>
      <c r="M17" s="40">
        <v>40147</v>
      </c>
      <c r="N17" s="90">
        <v>2001</v>
      </c>
      <c r="P17" s="2" t="s">
        <v>639</v>
      </c>
      <c r="Q17" s="20"/>
      <c r="R17" s="20"/>
    </row>
    <row r="18" spans="1:18" ht="15">
      <c r="A18" s="80" t="s">
        <v>531</v>
      </c>
      <c r="B18" s="28" t="s">
        <v>26</v>
      </c>
      <c r="C18" s="17" t="s">
        <v>132</v>
      </c>
      <c r="D18" s="17" t="s">
        <v>502</v>
      </c>
      <c r="E18" s="19">
        <v>685224</v>
      </c>
      <c r="F18" s="19">
        <v>65000</v>
      </c>
      <c r="G18" s="21">
        <v>403700</v>
      </c>
      <c r="H18" s="19">
        <v>1500</v>
      </c>
      <c r="I18" s="19">
        <v>12835</v>
      </c>
      <c r="J18" s="19">
        <v>0</v>
      </c>
      <c r="K18" s="19">
        <f>SUM(E18/2)</f>
        <v>342612</v>
      </c>
      <c r="L18" s="15">
        <v>37591</v>
      </c>
      <c r="M18" s="40">
        <v>39416</v>
      </c>
      <c r="N18" s="90">
        <v>2001</v>
      </c>
      <c r="Q18" s="20"/>
      <c r="R18" s="20"/>
    </row>
    <row r="19" spans="1:18" ht="15">
      <c r="A19" s="80" t="s">
        <v>532</v>
      </c>
      <c r="B19" s="28" t="s">
        <v>28</v>
      </c>
      <c r="C19" s="17" t="s">
        <v>381</v>
      </c>
      <c r="D19" s="17" t="s">
        <v>29</v>
      </c>
      <c r="E19" s="19">
        <v>244298.24</v>
      </c>
      <c r="F19" s="19">
        <v>119000</v>
      </c>
      <c r="G19" s="21">
        <v>260000</v>
      </c>
      <c r="H19" s="19">
        <v>0</v>
      </c>
      <c r="I19" s="19">
        <v>16885</v>
      </c>
      <c r="J19" s="19">
        <v>0</v>
      </c>
      <c r="K19" s="19">
        <f>SUM(E19/2)</f>
        <v>122149.12</v>
      </c>
      <c r="L19" s="15">
        <v>37195</v>
      </c>
      <c r="M19" s="40">
        <v>38990</v>
      </c>
      <c r="N19" s="90">
        <v>2001</v>
      </c>
      <c r="O19" s="74" t="s">
        <v>526</v>
      </c>
      <c r="Q19" s="20"/>
      <c r="R19" s="20"/>
    </row>
    <row r="20" spans="1:18" ht="15">
      <c r="A20" s="80" t="s">
        <v>533</v>
      </c>
      <c r="B20" s="28" t="s">
        <v>30</v>
      </c>
      <c r="C20" s="17" t="s">
        <v>382</v>
      </c>
      <c r="D20" s="17" t="s">
        <v>395</v>
      </c>
      <c r="E20" s="19">
        <v>4500000</v>
      </c>
      <c r="F20" s="19">
        <v>114000</v>
      </c>
      <c r="G20" s="21">
        <v>1817000</v>
      </c>
      <c r="H20" s="19">
        <v>25000</v>
      </c>
      <c r="I20" s="19">
        <v>14070</v>
      </c>
      <c r="J20" s="23">
        <v>0</v>
      </c>
      <c r="K20" s="23">
        <v>0</v>
      </c>
      <c r="L20" s="15">
        <v>37257</v>
      </c>
      <c r="M20" s="40">
        <v>39082</v>
      </c>
      <c r="N20" s="90">
        <v>2001</v>
      </c>
      <c r="O20" s="74" t="s">
        <v>526</v>
      </c>
      <c r="Q20" s="20"/>
      <c r="R20" s="20"/>
    </row>
    <row r="21" spans="1:18" ht="15">
      <c r="A21" s="80" t="s">
        <v>534</v>
      </c>
      <c r="B21" s="28" t="s">
        <v>31</v>
      </c>
      <c r="C21" s="17" t="s">
        <v>13</v>
      </c>
      <c r="D21" s="17" t="s">
        <v>5</v>
      </c>
      <c r="E21" s="19">
        <v>0</v>
      </c>
      <c r="F21" s="19">
        <v>0</v>
      </c>
      <c r="G21" s="21">
        <v>0</v>
      </c>
      <c r="H21" s="19">
        <v>7500</v>
      </c>
      <c r="I21" s="23">
        <v>0</v>
      </c>
      <c r="J21" s="23">
        <v>0</v>
      </c>
      <c r="K21" s="23">
        <v>0</v>
      </c>
      <c r="L21" s="15">
        <v>37073</v>
      </c>
      <c r="M21" s="40">
        <v>38898</v>
      </c>
      <c r="N21" s="90">
        <v>2001</v>
      </c>
      <c r="O21" s="74" t="s">
        <v>526</v>
      </c>
      <c r="Q21" s="20"/>
      <c r="R21" s="20"/>
    </row>
    <row r="22" spans="1:18" ht="15">
      <c r="A22" s="80" t="s">
        <v>535</v>
      </c>
      <c r="B22" s="28" t="s">
        <v>32</v>
      </c>
      <c r="C22" s="17" t="s">
        <v>13</v>
      </c>
      <c r="D22" s="17" t="s">
        <v>8</v>
      </c>
      <c r="E22" s="19">
        <v>0</v>
      </c>
      <c r="F22" s="19">
        <v>0</v>
      </c>
      <c r="G22" s="21">
        <v>0</v>
      </c>
      <c r="H22" s="19">
        <v>50000</v>
      </c>
      <c r="I22" s="23">
        <v>0</v>
      </c>
      <c r="J22" s="23">
        <v>0</v>
      </c>
      <c r="K22" s="23">
        <v>0</v>
      </c>
      <c r="L22" s="15">
        <v>37135</v>
      </c>
      <c r="M22" s="40">
        <v>38960</v>
      </c>
      <c r="N22" s="90">
        <v>2001</v>
      </c>
      <c r="O22" s="74" t="s">
        <v>526</v>
      </c>
      <c r="Q22" s="20"/>
      <c r="R22" s="20"/>
    </row>
    <row r="23" spans="1:18" ht="15">
      <c r="A23" s="80" t="s">
        <v>536</v>
      </c>
      <c r="B23" s="28" t="s">
        <v>33</v>
      </c>
      <c r="C23" s="17" t="s">
        <v>383</v>
      </c>
      <c r="D23" s="17" t="s">
        <v>34</v>
      </c>
      <c r="E23" s="19">
        <v>221430</v>
      </c>
      <c r="F23" s="19">
        <v>57000</v>
      </c>
      <c r="G23" s="21">
        <v>143000</v>
      </c>
      <c r="H23" s="19">
        <v>6000</v>
      </c>
      <c r="I23" s="19">
        <v>7000</v>
      </c>
      <c r="J23" s="23">
        <v>0</v>
      </c>
      <c r="K23" s="23">
        <v>0</v>
      </c>
      <c r="L23" s="15"/>
      <c r="M23" s="40"/>
      <c r="N23" s="90">
        <v>2001</v>
      </c>
      <c r="P23" s="2" t="s">
        <v>637</v>
      </c>
      <c r="Q23" s="20"/>
      <c r="R23" s="20"/>
    </row>
    <row r="24" spans="1:18" ht="15">
      <c r="A24" s="80" t="s">
        <v>537</v>
      </c>
      <c r="B24" s="28" t="s">
        <v>35</v>
      </c>
      <c r="C24" s="17" t="s">
        <v>19</v>
      </c>
      <c r="D24" s="17" t="s">
        <v>503</v>
      </c>
      <c r="E24" s="19">
        <v>2000000</v>
      </c>
      <c r="F24" s="19">
        <v>153300</v>
      </c>
      <c r="G24" s="21">
        <v>0</v>
      </c>
      <c r="H24" s="19">
        <v>20000</v>
      </c>
      <c r="I24" s="19">
        <v>3784</v>
      </c>
      <c r="J24" s="23">
        <v>0</v>
      </c>
      <c r="K24" s="23">
        <v>0</v>
      </c>
      <c r="L24" s="15">
        <v>37622</v>
      </c>
      <c r="M24" s="40">
        <v>39447</v>
      </c>
      <c r="N24" s="90">
        <v>2001</v>
      </c>
      <c r="Q24" s="20"/>
      <c r="R24" s="20"/>
    </row>
    <row r="25" spans="1:18" ht="15">
      <c r="A25" s="80" t="s">
        <v>538</v>
      </c>
      <c r="B25" s="28" t="s">
        <v>11</v>
      </c>
      <c r="C25" s="17" t="s">
        <v>13</v>
      </c>
      <c r="D25" s="17" t="s">
        <v>5</v>
      </c>
      <c r="E25" s="19">
        <v>0</v>
      </c>
      <c r="F25" s="19">
        <v>0</v>
      </c>
      <c r="G25" s="21">
        <v>0</v>
      </c>
      <c r="H25" s="19">
        <v>22500</v>
      </c>
      <c r="I25" s="23">
        <v>0</v>
      </c>
      <c r="J25" s="23">
        <v>0</v>
      </c>
      <c r="K25" s="23">
        <v>0</v>
      </c>
      <c r="L25" s="15">
        <v>37226</v>
      </c>
      <c r="M25" s="40">
        <v>39051</v>
      </c>
      <c r="N25" s="90">
        <v>2001</v>
      </c>
      <c r="O25" s="74" t="s">
        <v>526</v>
      </c>
      <c r="Q25" s="20"/>
      <c r="R25" s="20"/>
    </row>
    <row r="26" spans="1:18" ht="15">
      <c r="A26" s="80" t="s">
        <v>539</v>
      </c>
      <c r="B26" s="28" t="s">
        <v>36</v>
      </c>
      <c r="C26" s="17" t="s">
        <v>384</v>
      </c>
      <c r="D26" s="17" t="s">
        <v>504</v>
      </c>
      <c r="E26" s="19">
        <v>196589</v>
      </c>
      <c r="F26" s="19">
        <v>49000</v>
      </c>
      <c r="G26" s="21">
        <v>228500</v>
      </c>
      <c r="H26" s="19">
        <v>5000</v>
      </c>
      <c r="I26" s="19">
        <v>20000</v>
      </c>
      <c r="J26" s="23">
        <v>0</v>
      </c>
      <c r="K26" s="23">
        <v>0</v>
      </c>
      <c r="L26" s="15">
        <v>37742</v>
      </c>
      <c r="M26" s="40">
        <v>39568</v>
      </c>
      <c r="N26" s="90">
        <v>2001</v>
      </c>
      <c r="Q26" s="20"/>
      <c r="R26" s="20"/>
    </row>
    <row r="27" spans="1:18" ht="15">
      <c r="A27" s="80" t="s">
        <v>540</v>
      </c>
      <c r="B27" s="28" t="s">
        <v>37</v>
      </c>
      <c r="C27" s="17" t="s">
        <v>13</v>
      </c>
      <c r="D27" s="17" t="s">
        <v>395</v>
      </c>
      <c r="E27" s="19">
        <v>0</v>
      </c>
      <c r="F27" s="19">
        <v>0</v>
      </c>
      <c r="G27" s="21">
        <v>0</v>
      </c>
      <c r="H27" s="19">
        <v>35000</v>
      </c>
      <c r="I27" s="23">
        <v>0</v>
      </c>
      <c r="J27" s="23">
        <v>0</v>
      </c>
      <c r="K27" s="23">
        <v>0</v>
      </c>
      <c r="L27" s="15">
        <v>37377</v>
      </c>
      <c r="M27" s="40">
        <v>39202</v>
      </c>
      <c r="N27" s="90">
        <v>2001</v>
      </c>
      <c r="O27" s="74" t="s">
        <v>526</v>
      </c>
      <c r="Q27" s="20"/>
      <c r="R27" s="20"/>
    </row>
    <row r="28" spans="1:18" ht="15">
      <c r="A28" s="80" t="s">
        <v>541</v>
      </c>
      <c r="B28" s="28" t="s">
        <v>38</v>
      </c>
      <c r="C28" s="17" t="s">
        <v>13</v>
      </c>
      <c r="D28" s="17" t="s">
        <v>395</v>
      </c>
      <c r="E28" s="19">
        <v>0</v>
      </c>
      <c r="F28" s="19">
        <v>0</v>
      </c>
      <c r="G28" s="21">
        <v>0</v>
      </c>
      <c r="H28" s="19">
        <v>35000</v>
      </c>
      <c r="I28" s="23">
        <v>0</v>
      </c>
      <c r="J28" s="23">
        <v>0</v>
      </c>
      <c r="K28" s="23">
        <v>0</v>
      </c>
      <c r="L28" s="15">
        <v>37377</v>
      </c>
      <c r="M28" s="40">
        <v>39202</v>
      </c>
      <c r="N28" s="90">
        <v>2001</v>
      </c>
      <c r="O28" s="74" t="s">
        <v>526</v>
      </c>
      <c r="Q28" s="20"/>
      <c r="R28" s="20"/>
    </row>
    <row r="29" spans="1:18" ht="15">
      <c r="A29" s="80" t="s">
        <v>542</v>
      </c>
      <c r="B29" s="28" t="s">
        <v>41</v>
      </c>
      <c r="C29" s="17" t="s">
        <v>385</v>
      </c>
      <c r="D29" s="17" t="s">
        <v>108</v>
      </c>
      <c r="E29" s="19">
        <v>189467</v>
      </c>
      <c r="F29" s="19">
        <v>30000</v>
      </c>
      <c r="G29" s="21">
        <v>309600</v>
      </c>
      <c r="H29" s="19">
        <v>6500</v>
      </c>
      <c r="I29" s="19">
        <v>12250</v>
      </c>
      <c r="J29" s="23">
        <v>0</v>
      </c>
      <c r="K29" s="23">
        <v>0</v>
      </c>
      <c r="L29" s="15">
        <v>37834</v>
      </c>
      <c r="M29" s="40">
        <v>39660</v>
      </c>
      <c r="N29" s="90">
        <v>2002</v>
      </c>
      <c r="Q29" s="20"/>
      <c r="R29" s="20"/>
    </row>
    <row r="30" spans="1:18" ht="15">
      <c r="A30" s="80" t="s">
        <v>543</v>
      </c>
      <c r="B30" s="28" t="s">
        <v>42</v>
      </c>
      <c r="C30" s="17" t="s">
        <v>19</v>
      </c>
      <c r="D30" s="17" t="s">
        <v>396</v>
      </c>
      <c r="E30" s="19">
        <v>200000</v>
      </c>
      <c r="F30" s="19">
        <v>900000</v>
      </c>
      <c r="G30" s="21">
        <v>976700</v>
      </c>
      <c r="H30" s="19">
        <v>13000</v>
      </c>
      <c r="I30" s="19">
        <v>124000</v>
      </c>
      <c r="J30" s="23">
        <v>0</v>
      </c>
      <c r="K30" s="23">
        <v>0</v>
      </c>
      <c r="L30" s="15">
        <v>37377</v>
      </c>
      <c r="M30" s="40">
        <v>39202</v>
      </c>
      <c r="N30" s="90">
        <v>2002</v>
      </c>
      <c r="O30" s="74" t="s">
        <v>526</v>
      </c>
      <c r="Q30" s="20"/>
      <c r="R30" s="20"/>
    </row>
    <row r="31" spans="1:18" ht="15">
      <c r="A31" s="80" t="s">
        <v>544</v>
      </c>
      <c r="B31" s="28" t="s">
        <v>40</v>
      </c>
      <c r="C31" s="17" t="s">
        <v>389</v>
      </c>
      <c r="D31" s="17" t="s">
        <v>505</v>
      </c>
      <c r="E31" s="19">
        <v>2440322</v>
      </c>
      <c r="F31" s="19">
        <v>246800</v>
      </c>
      <c r="G31" s="21">
        <v>1897800</v>
      </c>
      <c r="H31" s="19">
        <v>28000</v>
      </c>
      <c r="I31" s="19">
        <v>30000</v>
      </c>
      <c r="J31" s="58">
        <v>0</v>
      </c>
      <c r="K31" s="19">
        <v>0</v>
      </c>
      <c r="L31" s="15">
        <v>37865</v>
      </c>
      <c r="M31" s="40">
        <v>39691</v>
      </c>
      <c r="N31" s="90">
        <v>2002</v>
      </c>
      <c r="P31" s="2" t="s">
        <v>68</v>
      </c>
      <c r="Q31" s="20"/>
      <c r="R31" s="20"/>
    </row>
    <row r="32" spans="1:18" ht="15">
      <c r="A32" s="80" t="s">
        <v>545</v>
      </c>
      <c r="B32" s="28" t="s">
        <v>649</v>
      </c>
      <c r="C32" s="17" t="s">
        <v>19</v>
      </c>
      <c r="D32" s="17" t="s">
        <v>43</v>
      </c>
      <c r="E32" s="19">
        <v>66820</v>
      </c>
      <c r="F32" s="19">
        <v>144000</v>
      </c>
      <c r="G32" s="21">
        <v>217000</v>
      </c>
      <c r="H32" s="19">
        <v>3400</v>
      </c>
      <c r="I32" s="19">
        <v>26280</v>
      </c>
      <c r="J32" s="23">
        <v>0</v>
      </c>
      <c r="K32" s="23">
        <v>0</v>
      </c>
      <c r="L32" s="15">
        <v>37377</v>
      </c>
      <c r="M32" s="40">
        <v>39202</v>
      </c>
      <c r="N32" s="90">
        <v>2002</v>
      </c>
      <c r="O32" s="74" t="s">
        <v>526</v>
      </c>
      <c r="Q32" s="20"/>
      <c r="R32" s="20"/>
    </row>
    <row r="33" spans="1:18" ht="15">
      <c r="A33" s="80" t="s">
        <v>546</v>
      </c>
      <c r="B33" s="28" t="s">
        <v>23</v>
      </c>
      <c r="C33" s="17" t="s">
        <v>19</v>
      </c>
      <c r="D33" s="17" t="s">
        <v>506</v>
      </c>
      <c r="E33" s="19">
        <v>1800000</v>
      </c>
      <c r="F33" s="19">
        <v>0</v>
      </c>
      <c r="G33" s="21">
        <v>0</v>
      </c>
      <c r="H33" s="19">
        <v>12000</v>
      </c>
      <c r="I33" s="19">
        <v>221150</v>
      </c>
      <c r="J33" s="23">
        <v>0</v>
      </c>
      <c r="K33" s="23">
        <v>0</v>
      </c>
      <c r="L33" s="15"/>
      <c r="M33" s="40"/>
      <c r="N33" s="90">
        <v>2002</v>
      </c>
      <c r="P33" s="2" t="s">
        <v>640</v>
      </c>
      <c r="Q33" s="20"/>
      <c r="R33" s="20"/>
    </row>
    <row r="34" spans="1:18" ht="15">
      <c r="A34" s="80" t="s">
        <v>547</v>
      </c>
      <c r="B34" s="28" t="s">
        <v>44</v>
      </c>
      <c r="C34" s="17" t="s">
        <v>390</v>
      </c>
      <c r="D34" s="17" t="s">
        <v>45</v>
      </c>
      <c r="E34" s="19">
        <v>100000</v>
      </c>
      <c r="F34" s="19">
        <v>316000</v>
      </c>
      <c r="G34" s="21">
        <v>496000</v>
      </c>
      <c r="H34" s="19">
        <v>8000</v>
      </c>
      <c r="I34" s="19">
        <v>39375</v>
      </c>
      <c r="J34" s="23">
        <v>0</v>
      </c>
      <c r="K34" s="23">
        <v>0</v>
      </c>
      <c r="L34" s="15">
        <v>37530</v>
      </c>
      <c r="M34" s="40">
        <v>39355</v>
      </c>
      <c r="N34" s="90">
        <v>2002</v>
      </c>
      <c r="O34" s="74" t="s">
        <v>526</v>
      </c>
      <c r="Q34" s="20"/>
      <c r="R34" s="20"/>
    </row>
    <row r="35" spans="1:18" ht="15">
      <c r="A35" s="80" t="s">
        <v>548</v>
      </c>
      <c r="B35" s="28" t="s">
        <v>47</v>
      </c>
      <c r="C35" s="17" t="s">
        <v>13</v>
      </c>
      <c r="D35" s="17" t="s">
        <v>20</v>
      </c>
      <c r="E35" s="19">
        <v>0</v>
      </c>
      <c r="F35" s="19">
        <v>0</v>
      </c>
      <c r="G35" s="21">
        <v>0</v>
      </c>
      <c r="H35" s="19">
        <v>35000</v>
      </c>
      <c r="I35" s="23">
        <v>0</v>
      </c>
      <c r="J35" s="23">
        <v>0</v>
      </c>
      <c r="K35" s="23">
        <v>0</v>
      </c>
      <c r="L35" s="15">
        <v>37530</v>
      </c>
      <c r="M35" s="40">
        <v>39355</v>
      </c>
      <c r="N35" s="90">
        <v>2002</v>
      </c>
      <c r="O35" s="74" t="s">
        <v>526</v>
      </c>
      <c r="Q35" s="20"/>
      <c r="R35" s="20"/>
    </row>
    <row r="36" spans="1:18" ht="15">
      <c r="A36" s="80" t="s">
        <v>549</v>
      </c>
      <c r="B36" s="28" t="s">
        <v>46</v>
      </c>
      <c r="C36" s="17" t="s">
        <v>390</v>
      </c>
      <c r="D36" s="17" t="s">
        <v>400</v>
      </c>
      <c r="E36" s="19">
        <v>1416183</v>
      </c>
      <c r="F36" s="19">
        <v>1900000</v>
      </c>
      <c r="G36" s="21">
        <v>2704500</v>
      </c>
      <c r="H36" s="19">
        <v>420000</v>
      </c>
      <c r="I36" s="19">
        <v>203525</v>
      </c>
      <c r="J36" s="23">
        <v>0</v>
      </c>
      <c r="K36" s="23">
        <v>0</v>
      </c>
      <c r="L36" s="15">
        <v>37712</v>
      </c>
      <c r="M36" s="40">
        <v>39538</v>
      </c>
      <c r="N36" s="90">
        <v>2002</v>
      </c>
      <c r="Q36" s="20"/>
      <c r="R36" s="20"/>
    </row>
    <row r="37" spans="1:18" ht="15">
      <c r="A37" s="80" t="s">
        <v>550</v>
      </c>
      <c r="B37" s="28" t="s">
        <v>48</v>
      </c>
      <c r="C37" s="17" t="s">
        <v>39</v>
      </c>
      <c r="D37" s="17" t="s">
        <v>51</v>
      </c>
      <c r="E37" s="19">
        <v>212553</v>
      </c>
      <c r="F37" s="19">
        <v>80600</v>
      </c>
      <c r="G37" s="21">
        <v>172800</v>
      </c>
      <c r="H37" s="19">
        <v>14326</v>
      </c>
      <c r="I37" s="19">
        <v>13210</v>
      </c>
      <c r="J37" s="23">
        <v>0</v>
      </c>
      <c r="K37" s="23">
        <v>0</v>
      </c>
      <c r="L37" s="15">
        <v>37926</v>
      </c>
      <c r="M37" s="40">
        <v>39752</v>
      </c>
      <c r="N37" s="90">
        <v>2002</v>
      </c>
      <c r="Q37" s="20"/>
      <c r="R37" s="20"/>
    </row>
    <row r="38" spans="1:18" ht="15">
      <c r="A38" s="80" t="s">
        <v>551</v>
      </c>
      <c r="B38" s="28" t="s">
        <v>49</v>
      </c>
      <c r="C38" s="17" t="s">
        <v>83</v>
      </c>
      <c r="D38" s="17" t="s">
        <v>52</v>
      </c>
      <c r="E38" s="19">
        <v>161281</v>
      </c>
      <c r="F38" s="19">
        <v>61100</v>
      </c>
      <c r="G38" s="21">
        <v>135000</v>
      </c>
      <c r="H38" s="19">
        <v>363</v>
      </c>
      <c r="I38" s="19">
        <v>9727</v>
      </c>
      <c r="J38" s="23">
        <v>0</v>
      </c>
      <c r="K38" s="23">
        <v>0</v>
      </c>
      <c r="L38" s="15">
        <v>37926</v>
      </c>
      <c r="M38" s="40">
        <v>39752</v>
      </c>
      <c r="N38" s="90">
        <v>2002</v>
      </c>
      <c r="Q38" s="20"/>
      <c r="R38" s="20"/>
    </row>
    <row r="39" spans="1:18" ht="15">
      <c r="A39" s="80" t="s">
        <v>552</v>
      </c>
      <c r="B39" s="28" t="s">
        <v>50</v>
      </c>
      <c r="C39" s="17" t="s">
        <v>386</v>
      </c>
      <c r="D39" s="17" t="s">
        <v>401</v>
      </c>
      <c r="E39" s="19">
        <v>225000</v>
      </c>
      <c r="F39" s="19">
        <v>128000</v>
      </c>
      <c r="G39" s="21">
        <v>281500</v>
      </c>
      <c r="H39" s="19">
        <v>2500</v>
      </c>
      <c r="I39" s="19">
        <v>15825</v>
      </c>
      <c r="J39" s="23">
        <v>0</v>
      </c>
      <c r="K39" s="23">
        <v>0</v>
      </c>
      <c r="L39" s="15">
        <v>37773</v>
      </c>
      <c r="M39" s="40">
        <v>39599</v>
      </c>
      <c r="N39" s="90">
        <v>2002</v>
      </c>
      <c r="Q39" s="20"/>
      <c r="R39" s="20"/>
    </row>
    <row r="40" spans="1:18" ht="15">
      <c r="A40" s="80" t="s">
        <v>553</v>
      </c>
      <c r="B40" s="28" t="s">
        <v>60</v>
      </c>
      <c r="C40" s="17" t="s">
        <v>13</v>
      </c>
      <c r="D40" s="17" t="s">
        <v>61</v>
      </c>
      <c r="E40" s="19">
        <v>0</v>
      </c>
      <c r="F40" s="19">
        <v>0</v>
      </c>
      <c r="G40" s="21">
        <v>0</v>
      </c>
      <c r="H40" s="19">
        <v>32500</v>
      </c>
      <c r="I40" s="23">
        <v>0</v>
      </c>
      <c r="J40" s="23">
        <v>0</v>
      </c>
      <c r="K40" s="23">
        <v>0</v>
      </c>
      <c r="L40" s="15">
        <v>38292</v>
      </c>
      <c r="M40" s="40">
        <v>40117</v>
      </c>
      <c r="N40" s="90">
        <v>2002</v>
      </c>
      <c r="Q40" s="20"/>
      <c r="R40" s="20"/>
    </row>
    <row r="41" spans="1:18" ht="15">
      <c r="A41" s="80" t="s">
        <v>554</v>
      </c>
      <c r="B41" s="28" t="s">
        <v>62</v>
      </c>
      <c r="C41" s="17" t="s">
        <v>13</v>
      </c>
      <c r="D41" s="17" t="s">
        <v>29</v>
      </c>
      <c r="E41" s="19">
        <v>0</v>
      </c>
      <c r="F41" s="19">
        <v>0</v>
      </c>
      <c r="G41" s="22">
        <v>0</v>
      </c>
      <c r="H41" s="19">
        <v>150000</v>
      </c>
      <c r="I41" s="23">
        <v>0</v>
      </c>
      <c r="J41" s="23">
        <v>0</v>
      </c>
      <c r="K41" s="23">
        <v>0</v>
      </c>
      <c r="L41" s="15">
        <v>37257</v>
      </c>
      <c r="M41" s="40">
        <v>39082</v>
      </c>
      <c r="N41" s="90">
        <v>2002</v>
      </c>
      <c r="O41" s="74" t="s">
        <v>526</v>
      </c>
      <c r="Q41" s="20"/>
      <c r="R41" s="20"/>
    </row>
    <row r="42" spans="1:18" ht="15">
      <c r="A42" s="80" t="s">
        <v>555</v>
      </c>
      <c r="B42" s="28" t="s">
        <v>63</v>
      </c>
      <c r="C42" s="17" t="s">
        <v>387</v>
      </c>
      <c r="D42" s="17" t="s">
        <v>67</v>
      </c>
      <c r="E42" s="19">
        <v>186484.4</v>
      </c>
      <c r="F42" s="19">
        <v>141100</v>
      </c>
      <c r="G42" s="21">
        <v>357800</v>
      </c>
      <c r="H42" s="19">
        <v>15000</v>
      </c>
      <c r="I42" s="19">
        <v>17335</v>
      </c>
      <c r="J42" s="23">
        <v>0</v>
      </c>
      <c r="K42" s="23">
        <v>0</v>
      </c>
      <c r="L42" s="15">
        <v>37895</v>
      </c>
      <c r="M42" s="40">
        <v>39721</v>
      </c>
      <c r="N42" s="90">
        <v>2002</v>
      </c>
      <c r="Q42" s="20"/>
      <c r="R42" s="20"/>
    </row>
    <row r="43" spans="1:18" ht="15">
      <c r="A43" s="80" t="s">
        <v>556</v>
      </c>
      <c r="B43" s="28" t="s">
        <v>64</v>
      </c>
      <c r="C43" s="17" t="s">
        <v>378</v>
      </c>
      <c r="D43" s="17" t="s">
        <v>395</v>
      </c>
      <c r="E43" s="19">
        <v>0</v>
      </c>
      <c r="F43" s="19">
        <v>0</v>
      </c>
      <c r="G43" s="22">
        <v>0</v>
      </c>
      <c r="H43" s="19">
        <v>0</v>
      </c>
      <c r="I43" s="23">
        <v>0</v>
      </c>
      <c r="J43" s="23">
        <v>0</v>
      </c>
      <c r="K43" s="23">
        <v>0</v>
      </c>
      <c r="L43" s="15"/>
      <c r="M43" s="40"/>
      <c r="N43" s="90">
        <v>2002</v>
      </c>
      <c r="P43" s="2" t="s">
        <v>154</v>
      </c>
      <c r="Q43" s="20"/>
      <c r="R43" s="20"/>
    </row>
    <row r="44" spans="1:18" ht="15">
      <c r="A44" s="80" t="s">
        <v>557</v>
      </c>
      <c r="B44" s="28" t="s">
        <v>35</v>
      </c>
      <c r="C44" s="17" t="s">
        <v>388</v>
      </c>
      <c r="D44" s="17" t="s">
        <v>456</v>
      </c>
      <c r="E44" s="19">
        <v>180000</v>
      </c>
      <c r="F44" s="19">
        <v>67300</v>
      </c>
      <c r="G44" s="21">
        <v>204000</v>
      </c>
      <c r="H44" s="19">
        <v>3000</v>
      </c>
      <c r="I44" s="19">
        <v>5670</v>
      </c>
      <c r="J44" s="23">
        <v>0</v>
      </c>
      <c r="K44" s="23">
        <v>0</v>
      </c>
      <c r="L44" s="15">
        <v>38626</v>
      </c>
      <c r="M44" s="40">
        <v>40451</v>
      </c>
      <c r="N44" s="90">
        <v>2002</v>
      </c>
      <c r="Q44" s="20"/>
      <c r="R44" s="20"/>
    </row>
    <row r="45" spans="1:20" ht="15">
      <c r="A45" s="80" t="s">
        <v>558</v>
      </c>
      <c r="B45" s="28" t="s">
        <v>650</v>
      </c>
      <c r="C45" s="17" t="s">
        <v>13</v>
      </c>
      <c r="D45" s="17" t="s">
        <v>61</v>
      </c>
      <c r="E45" s="19">
        <v>0</v>
      </c>
      <c r="F45" s="19">
        <v>0</v>
      </c>
      <c r="G45" s="21">
        <v>0</v>
      </c>
      <c r="H45" s="19">
        <v>12500</v>
      </c>
      <c r="I45" s="23">
        <v>0</v>
      </c>
      <c r="J45" s="23">
        <v>0</v>
      </c>
      <c r="K45" s="23">
        <v>0</v>
      </c>
      <c r="L45" s="15">
        <v>37712</v>
      </c>
      <c r="M45" s="40">
        <v>39538</v>
      </c>
      <c r="N45" s="90">
        <v>2002</v>
      </c>
      <c r="Q45" s="20"/>
      <c r="R45" s="20"/>
      <c r="T45" s="34"/>
    </row>
    <row r="46" spans="1:18" ht="15">
      <c r="A46" s="80" t="s">
        <v>559</v>
      </c>
      <c r="B46" s="28" t="s">
        <v>65</v>
      </c>
      <c r="C46" s="17" t="s">
        <v>66</v>
      </c>
      <c r="D46" s="17" t="s">
        <v>402</v>
      </c>
      <c r="E46" s="19" t="s">
        <v>110</v>
      </c>
      <c r="F46" s="19">
        <v>0</v>
      </c>
      <c r="G46" s="22">
        <v>210200</v>
      </c>
      <c r="H46" s="19">
        <v>1000</v>
      </c>
      <c r="I46" s="19">
        <v>23220</v>
      </c>
      <c r="J46" s="23">
        <v>0</v>
      </c>
      <c r="K46" s="23">
        <v>0</v>
      </c>
      <c r="L46" s="15">
        <v>37622</v>
      </c>
      <c r="M46" s="40">
        <v>39447</v>
      </c>
      <c r="N46" s="90">
        <v>2002</v>
      </c>
      <c r="P46" s="2" t="s">
        <v>153</v>
      </c>
      <c r="Q46" s="20"/>
      <c r="R46" s="20"/>
    </row>
    <row r="47" spans="1:18" ht="15">
      <c r="A47" s="80" t="s">
        <v>560</v>
      </c>
      <c r="B47" s="28" t="s">
        <v>627</v>
      </c>
      <c r="C47" s="17" t="s">
        <v>66</v>
      </c>
      <c r="D47" s="17" t="s">
        <v>403</v>
      </c>
      <c r="E47" s="19" t="s">
        <v>110</v>
      </c>
      <c r="F47" s="19">
        <v>0</v>
      </c>
      <c r="G47" s="22">
        <v>247000</v>
      </c>
      <c r="H47" s="19">
        <v>25000</v>
      </c>
      <c r="I47" s="19">
        <v>23220</v>
      </c>
      <c r="J47" s="23">
        <v>0</v>
      </c>
      <c r="K47" s="23">
        <v>0</v>
      </c>
      <c r="L47" s="15">
        <v>37622</v>
      </c>
      <c r="M47" s="40">
        <v>39447</v>
      </c>
      <c r="N47" s="90">
        <v>2002</v>
      </c>
      <c r="Q47" s="20"/>
      <c r="R47" s="20"/>
    </row>
    <row r="48" spans="1:18" ht="15">
      <c r="A48" s="80" t="s">
        <v>561</v>
      </c>
      <c r="B48" s="28" t="s">
        <v>72</v>
      </c>
      <c r="C48" s="17" t="s">
        <v>66</v>
      </c>
      <c r="D48" s="17" t="s">
        <v>404</v>
      </c>
      <c r="E48" s="19" t="s">
        <v>110</v>
      </c>
      <c r="F48" s="19">
        <v>0</v>
      </c>
      <c r="G48" s="22">
        <v>245200</v>
      </c>
      <c r="H48" s="19">
        <v>50000</v>
      </c>
      <c r="I48" s="19">
        <v>23220</v>
      </c>
      <c r="J48" s="23">
        <v>0</v>
      </c>
      <c r="K48" s="23">
        <v>0</v>
      </c>
      <c r="L48" s="15">
        <v>37622</v>
      </c>
      <c r="M48" s="40">
        <v>39447</v>
      </c>
      <c r="N48" s="90">
        <v>2003</v>
      </c>
      <c r="Q48" s="20"/>
      <c r="R48" s="20"/>
    </row>
    <row r="49" spans="1:18" ht="15">
      <c r="A49" s="80" t="s">
        <v>562</v>
      </c>
      <c r="B49" s="28" t="s">
        <v>73</v>
      </c>
      <c r="C49" s="17" t="s">
        <v>66</v>
      </c>
      <c r="D49" s="17" t="s">
        <v>405</v>
      </c>
      <c r="E49" s="19" t="s">
        <v>110</v>
      </c>
      <c r="F49" s="19">
        <v>0</v>
      </c>
      <c r="G49" s="22">
        <v>205200</v>
      </c>
      <c r="H49" s="19">
        <v>50000</v>
      </c>
      <c r="I49" s="19">
        <v>23220</v>
      </c>
      <c r="J49" s="23">
        <v>0</v>
      </c>
      <c r="K49" s="23">
        <v>0</v>
      </c>
      <c r="L49" s="15">
        <v>37622</v>
      </c>
      <c r="M49" s="40">
        <v>39447</v>
      </c>
      <c r="N49" s="90">
        <v>2003</v>
      </c>
      <c r="Q49" s="20"/>
      <c r="R49" s="20"/>
    </row>
    <row r="50" spans="1:18" ht="15">
      <c r="A50" s="80" t="s">
        <v>563</v>
      </c>
      <c r="B50" s="28" t="s">
        <v>74</v>
      </c>
      <c r="C50" s="17" t="s">
        <v>66</v>
      </c>
      <c r="D50" s="17" t="s">
        <v>406</v>
      </c>
      <c r="E50" s="19" t="s">
        <v>110</v>
      </c>
      <c r="F50" s="19">
        <v>0</v>
      </c>
      <c r="G50" s="22">
        <v>212100</v>
      </c>
      <c r="H50" s="19">
        <v>50000</v>
      </c>
      <c r="I50" s="19">
        <v>23220</v>
      </c>
      <c r="J50" s="23">
        <v>0</v>
      </c>
      <c r="K50" s="23">
        <v>0</v>
      </c>
      <c r="L50" s="15">
        <v>37622</v>
      </c>
      <c r="M50" s="40">
        <v>39447</v>
      </c>
      <c r="N50" s="90">
        <v>2003</v>
      </c>
      <c r="Q50" s="20"/>
      <c r="R50" s="20"/>
    </row>
    <row r="51" spans="1:18" ht="15">
      <c r="A51" s="80" t="s">
        <v>564</v>
      </c>
      <c r="B51" s="28" t="s">
        <v>75</v>
      </c>
      <c r="C51" s="17" t="s">
        <v>66</v>
      </c>
      <c r="D51" s="17" t="s">
        <v>407</v>
      </c>
      <c r="E51" s="19" t="s">
        <v>110</v>
      </c>
      <c r="F51" s="19">
        <v>0</v>
      </c>
      <c r="G51" s="22">
        <v>203600</v>
      </c>
      <c r="H51" s="19">
        <v>50000</v>
      </c>
      <c r="I51" s="19">
        <v>23220</v>
      </c>
      <c r="J51" s="23">
        <v>0</v>
      </c>
      <c r="K51" s="23">
        <v>0</v>
      </c>
      <c r="L51" s="15">
        <v>37591</v>
      </c>
      <c r="M51" s="40">
        <v>39416</v>
      </c>
      <c r="N51" s="90">
        <v>2003</v>
      </c>
      <c r="Q51" s="20"/>
      <c r="R51" s="20"/>
    </row>
    <row r="52" spans="1:18" ht="15">
      <c r="A52" s="80" t="s">
        <v>565</v>
      </c>
      <c r="B52" s="28" t="s">
        <v>651</v>
      </c>
      <c r="C52" s="17" t="s">
        <v>39</v>
      </c>
      <c r="D52" s="17" t="s">
        <v>76</v>
      </c>
      <c r="E52" s="19">
        <v>648995</v>
      </c>
      <c r="F52" s="19">
        <v>93600</v>
      </c>
      <c r="G52" s="21">
        <v>752200</v>
      </c>
      <c r="H52" s="19" t="s">
        <v>77</v>
      </c>
      <c r="I52" s="19">
        <v>25000</v>
      </c>
      <c r="J52" s="23">
        <v>0</v>
      </c>
      <c r="K52" s="23">
        <v>0</v>
      </c>
      <c r="L52" s="15">
        <v>38687</v>
      </c>
      <c r="M52" s="40">
        <v>40512</v>
      </c>
      <c r="N52" s="90">
        <v>2003</v>
      </c>
      <c r="Q52" s="20"/>
      <c r="R52" s="20"/>
    </row>
    <row r="53" spans="1:18" ht="15">
      <c r="A53" s="80" t="s">
        <v>566</v>
      </c>
      <c r="B53" s="28" t="s">
        <v>652</v>
      </c>
      <c r="C53" s="17" t="s">
        <v>83</v>
      </c>
      <c r="D53" s="17" t="s">
        <v>78</v>
      </c>
      <c r="E53" s="19">
        <v>421355</v>
      </c>
      <c r="F53" s="19">
        <v>408000</v>
      </c>
      <c r="G53" s="21">
        <v>1107000</v>
      </c>
      <c r="H53" s="19">
        <v>10000</v>
      </c>
      <c r="I53" s="19">
        <v>50000</v>
      </c>
      <c r="J53" s="23">
        <v>0</v>
      </c>
      <c r="K53" s="23">
        <v>0</v>
      </c>
      <c r="L53" s="15">
        <v>37987</v>
      </c>
      <c r="M53" s="40">
        <v>39813</v>
      </c>
      <c r="N53" s="90">
        <v>2003</v>
      </c>
      <c r="Q53" s="20"/>
      <c r="R53" s="20"/>
    </row>
    <row r="54" spans="1:18" ht="15">
      <c r="A54" s="80" t="s">
        <v>567</v>
      </c>
      <c r="B54" s="28" t="s">
        <v>79</v>
      </c>
      <c r="C54" s="17" t="s">
        <v>66</v>
      </c>
      <c r="D54" s="17" t="s">
        <v>408</v>
      </c>
      <c r="E54" s="19" t="s">
        <v>110</v>
      </c>
      <c r="F54" s="19">
        <v>0</v>
      </c>
      <c r="G54" s="21">
        <v>245200</v>
      </c>
      <c r="H54" s="19">
        <v>50000</v>
      </c>
      <c r="I54" s="19">
        <v>23220</v>
      </c>
      <c r="J54" s="23">
        <v>0</v>
      </c>
      <c r="K54" s="23">
        <v>0</v>
      </c>
      <c r="L54" s="15">
        <v>37742</v>
      </c>
      <c r="M54" s="40">
        <v>39568</v>
      </c>
      <c r="N54" s="90">
        <v>2003</v>
      </c>
      <c r="Q54" s="20"/>
      <c r="R54" s="20"/>
    </row>
    <row r="55" spans="1:18" ht="15">
      <c r="A55" s="80" t="s">
        <v>568</v>
      </c>
      <c r="B55" s="28" t="s">
        <v>80</v>
      </c>
      <c r="C55" s="17" t="s">
        <v>66</v>
      </c>
      <c r="D55" s="17" t="s">
        <v>409</v>
      </c>
      <c r="E55" s="19" t="s">
        <v>110</v>
      </c>
      <c r="F55" s="19">
        <v>0</v>
      </c>
      <c r="G55" s="21">
        <v>278700</v>
      </c>
      <c r="H55" s="19">
        <v>50000</v>
      </c>
      <c r="I55" s="19">
        <v>23220</v>
      </c>
      <c r="J55" s="23">
        <v>0</v>
      </c>
      <c r="K55" s="23">
        <v>0</v>
      </c>
      <c r="L55" s="15">
        <v>37742</v>
      </c>
      <c r="M55" s="40">
        <v>39568</v>
      </c>
      <c r="N55" s="90">
        <v>2003</v>
      </c>
      <c r="Q55" s="20"/>
      <c r="R55" s="20"/>
    </row>
    <row r="56" spans="1:18" ht="15">
      <c r="A56" s="80" t="s">
        <v>569</v>
      </c>
      <c r="B56" s="28" t="s">
        <v>81</v>
      </c>
      <c r="C56" s="17" t="s">
        <v>66</v>
      </c>
      <c r="D56" s="17" t="s">
        <v>410</v>
      </c>
      <c r="E56" s="19" t="s">
        <v>110</v>
      </c>
      <c r="F56" s="19">
        <v>0</v>
      </c>
      <c r="G56" s="21">
        <v>239400</v>
      </c>
      <c r="H56" s="19">
        <v>50000</v>
      </c>
      <c r="I56" s="19">
        <v>23220</v>
      </c>
      <c r="J56" s="23">
        <v>0</v>
      </c>
      <c r="K56" s="23">
        <v>0</v>
      </c>
      <c r="L56" s="15">
        <v>37773</v>
      </c>
      <c r="M56" s="40">
        <v>39599</v>
      </c>
      <c r="N56" s="90">
        <v>2003</v>
      </c>
      <c r="Q56" s="20"/>
      <c r="R56" s="20"/>
    </row>
    <row r="57" spans="1:18" ht="15">
      <c r="A57" s="80" t="s">
        <v>570</v>
      </c>
      <c r="B57" s="28" t="s">
        <v>87</v>
      </c>
      <c r="C57" s="17" t="s">
        <v>66</v>
      </c>
      <c r="D57" s="17" t="s">
        <v>411</v>
      </c>
      <c r="E57" s="19" t="s">
        <v>110</v>
      </c>
      <c r="F57" s="19">
        <v>0</v>
      </c>
      <c r="G57" s="21">
        <v>199800</v>
      </c>
      <c r="H57" s="19">
        <v>50000</v>
      </c>
      <c r="I57" s="19">
        <v>23220</v>
      </c>
      <c r="J57" s="23">
        <v>0</v>
      </c>
      <c r="K57" s="23">
        <v>0</v>
      </c>
      <c r="L57" s="15">
        <v>37834</v>
      </c>
      <c r="M57" s="40">
        <v>39660</v>
      </c>
      <c r="N57" s="90">
        <v>2003</v>
      </c>
      <c r="Q57" s="20"/>
      <c r="R57" s="20"/>
    </row>
    <row r="58" spans="1:18" ht="15">
      <c r="A58" s="80" t="s">
        <v>571</v>
      </c>
      <c r="B58" s="28" t="s">
        <v>82</v>
      </c>
      <c r="C58" s="17" t="s">
        <v>66</v>
      </c>
      <c r="D58" s="17" t="s">
        <v>412</v>
      </c>
      <c r="E58" s="19" t="s">
        <v>110</v>
      </c>
      <c r="F58" s="19">
        <v>0</v>
      </c>
      <c r="G58" s="21">
        <v>201500</v>
      </c>
      <c r="H58" s="19">
        <v>7000</v>
      </c>
      <c r="I58" s="19">
        <v>23220</v>
      </c>
      <c r="J58" s="23">
        <v>0</v>
      </c>
      <c r="K58" s="23">
        <v>0</v>
      </c>
      <c r="L58" s="15">
        <v>37742</v>
      </c>
      <c r="M58" s="40">
        <v>39568</v>
      </c>
      <c r="N58" s="90">
        <v>2003</v>
      </c>
      <c r="P58" s="2" t="s">
        <v>641</v>
      </c>
      <c r="Q58" s="20"/>
      <c r="R58" s="20"/>
    </row>
    <row r="59" spans="1:18" ht="15">
      <c r="A59" s="80" t="s">
        <v>572</v>
      </c>
      <c r="B59" s="28" t="s">
        <v>653</v>
      </c>
      <c r="C59" s="17" t="s">
        <v>13</v>
      </c>
      <c r="D59" s="17" t="s">
        <v>78</v>
      </c>
      <c r="E59" s="19">
        <v>0</v>
      </c>
      <c r="F59" s="19">
        <v>0</v>
      </c>
      <c r="G59" s="21">
        <v>0</v>
      </c>
      <c r="H59" s="19">
        <v>100000</v>
      </c>
      <c r="I59" s="23">
        <v>0</v>
      </c>
      <c r="J59" s="23">
        <v>0</v>
      </c>
      <c r="K59" s="23">
        <v>0</v>
      </c>
      <c r="L59" s="15">
        <v>37803</v>
      </c>
      <c r="M59" s="40">
        <v>39629</v>
      </c>
      <c r="N59" s="90">
        <v>2003</v>
      </c>
      <c r="Q59" s="20"/>
      <c r="R59" s="20"/>
    </row>
    <row r="60" spans="1:18" ht="15">
      <c r="A60" s="80" t="s">
        <v>573</v>
      </c>
      <c r="B60" s="28" t="s">
        <v>84</v>
      </c>
      <c r="C60" s="17" t="s">
        <v>13</v>
      </c>
      <c r="D60" s="17" t="s">
        <v>61</v>
      </c>
      <c r="E60" s="19">
        <v>0</v>
      </c>
      <c r="F60" s="19">
        <v>0</v>
      </c>
      <c r="G60" s="21">
        <v>0</v>
      </c>
      <c r="H60" s="19">
        <v>30000</v>
      </c>
      <c r="I60" s="23">
        <v>0</v>
      </c>
      <c r="J60" s="23">
        <v>0</v>
      </c>
      <c r="K60" s="23">
        <v>0</v>
      </c>
      <c r="L60" s="15">
        <v>37926</v>
      </c>
      <c r="M60" s="40">
        <v>39752</v>
      </c>
      <c r="N60" s="90">
        <v>2003</v>
      </c>
      <c r="Q60" s="20"/>
      <c r="R60" s="20"/>
    </row>
    <row r="61" spans="1:18" ht="15">
      <c r="A61" s="80" t="s">
        <v>574</v>
      </c>
      <c r="B61" s="28" t="s">
        <v>85</v>
      </c>
      <c r="C61" s="17" t="s">
        <v>39</v>
      </c>
      <c r="D61" s="17" t="s">
        <v>413</v>
      </c>
      <c r="E61" s="19">
        <v>106100</v>
      </c>
      <c r="F61" s="19">
        <v>112400</v>
      </c>
      <c r="G61" s="21">
        <v>352400</v>
      </c>
      <c r="H61" s="19">
        <v>6000</v>
      </c>
      <c r="I61" s="19">
        <v>12500</v>
      </c>
      <c r="J61" s="23">
        <v>0</v>
      </c>
      <c r="K61" s="23">
        <v>0</v>
      </c>
      <c r="L61" s="15">
        <v>39083</v>
      </c>
      <c r="M61" s="40">
        <v>40908</v>
      </c>
      <c r="N61" s="90">
        <v>2003</v>
      </c>
      <c r="Q61" s="20"/>
      <c r="R61" s="20"/>
    </row>
    <row r="62" spans="1:18" ht="15">
      <c r="A62" s="80" t="s">
        <v>575</v>
      </c>
      <c r="B62" s="28" t="s">
        <v>654</v>
      </c>
      <c r="C62" s="17" t="s">
        <v>39</v>
      </c>
      <c r="D62" s="17" t="s">
        <v>86</v>
      </c>
      <c r="E62" s="19">
        <v>103894</v>
      </c>
      <c r="F62" s="19">
        <v>76300</v>
      </c>
      <c r="G62" s="21">
        <v>161000</v>
      </c>
      <c r="H62" s="19">
        <v>6000</v>
      </c>
      <c r="I62" s="19">
        <v>9000</v>
      </c>
      <c r="J62" s="23">
        <v>0</v>
      </c>
      <c r="K62" s="23">
        <v>0</v>
      </c>
      <c r="L62" s="15">
        <v>38292</v>
      </c>
      <c r="M62" s="40">
        <v>40117</v>
      </c>
      <c r="N62" s="90">
        <v>2003</v>
      </c>
      <c r="P62" s="2" t="s">
        <v>155</v>
      </c>
      <c r="Q62" s="20"/>
      <c r="R62" s="20"/>
    </row>
    <row r="63" spans="1:18" ht="15">
      <c r="A63" s="80" t="s">
        <v>576</v>
      </c>
      <c r="B63" s="28" t="s">
        <v>35</v>
      </c>
      <c r="C63" s="17" t="s">
        <v>19</v>
      </c>
      <c r="D63" s="17" t="s">
        <v>414</v>
      </c>
      <c r="E63" s="19">
        <v>3000000</v>
      </c>
      <c r="F63" s="19">
        <v>0</v>
      </c>
      <c r="G63" s="21">
        <v>0</v>
      </c>
      <c r="H63" s="19">
        <v>25000</v>
      </c>
      <c r="I63" s="23">
        <v>0</v>
      </c>
      <c r="J63" s="23">
        <v>0</v>
      </c>
      <c r="K63" s="23">
        <v>0</v>
      </c>
      <c r="L63" s="15"/>
      <c r="M63" s="40"/>
      <c r="N63" s="90">
        <v>2003</v>
      </c>
      <c r="P63" s="2" t="s">
        <v>633</v>
      </c>
      <c r="Q63" s="20"/>
      <c r="R63" s="20"/>
    </row>
    <row r="64" spans="1:18" ht="15">
      <c r="A64" s="80" t="s">
        <v>577</v>
      </c>
      <c r="B64" s="28" t="s">
        <v>88</v>
      </c>
      <c r="C64" s="17" t="s">
        <v>13</v>
      </c>
      <c r="D64" s="17" t="s">
        <v>8</v>
      </c>
      <c r="E64" s="19">
        <v>0</v>
      </c>
      <c r="F64" s="19">
        <v>0</v>
      </c>
      <c r="G64" s="21">
        <v>0</v>
      </c>
      <c r="H64" s="19">
        <v>6000</v>
      </c>
      <c r="I64" s="23">
        <v>0</v>
      </c>
      <c r="J64" s="23">
        <v>0</v>
      </c>
      <c r="K64" s="23">
        <v>0</v>
      </c>
      <c r="L64" s="15">
        <v>37956</v>
      </c>
      <c r="M64" s="40">
        <v>39782</v>
      </c>
      <c r="N64" s="90">
        <v>2003</v>
      </c>
      <c r="P64" s="2" t="s">
        <v>156</v>
      </c>
      <c r="Q64" s="20"/>
      <c r="R64" s="20"/>
    </row>
    <row r="65" spans="1:18" ht="15">
      <c r="A65" s="80" t="s">
        <v>578</v>
      </c>
      <c r="B65" s="28" t="s">
        <v>178</v>
      </c>
      <c r="C65" s="17" t="s">
        <v>13</v>
      </c>
      <c r="D65" s="17" t="s">
        <v>507</v>
      </c>
      <c r="E65" s="19">
        <v>0</v>
      </c>
      <c r="F65" s="19">
        <v>0</v>
      </c>
      <c r="G65" s="21">
        <v>0</v>
      </c>
      <c r="H65" s="19">
        <v>12500</v>
      </c>
      <c r="I65" s="23">
        <v>0</v>
      </c>
      <c r="J65" s="23">
        <v>0</v>
      </c>
      <c r="K65" s="23">
        <v>0</v>
      </c>
      <c r="L65" s="15">
        <v>38534</v>
      </c>
      <c r="M65" s="40">
        <v>39782</v>
      </c>
      <c r="N65" s="90">
        <v>2003</v>
      </c>
      <c r="P65" s="2" t="s">
        <v>641</v>
      </c>
      <c r="Q65" s="20"/>
      <c r="R65" s="20"/>
    </row>
    <row r="66" spans="1:18" ht="15">
      <c r="A66" s="80" t="s">
        <v>579</v>
      </c>
      <c r="B66" s="28" t="s">
        <v>89</v>
      </c>
      <c r="C66" s="17" t="s">
        <v>39</v>
      </c>
      <c r="D66" s="17" t="s">
        <v>415</v>
      </c>
      <c r="E66" s="19">
        <v>370494</v>
      </c>
      <c r="F66" s="19">
        <v>40100</v>
      </c>
      <c r="G66" s="21">
        <v>269700</v>
      </c>
      <c r="H66" s="19">
        <v>5300</v>
      </c>
      <c r="I66" s="19">
        <v>14000</v>
      </c>
      <c r="J66" s="23">
        <v>0</v>
      </c>
      <c r="K66" s="23">
        <v>0</v>
      </c>
      <c r="L66" s="15">
        <v>38353</v>
      </c>
      <c r="M66" s="40">
        <v>40178</v>
      </c>
      <c r="N66" s="90">
        <v>2003</v>
      </c>
      <c r="P66" s="2" t="s">
        <v>641</v>
      </c>
      <c r="Q66" s="20"/>
      <c r="R66" s="20"/>
    </row>
    <row r="67" spans="1:18" ht="15">
      <c r="A67" s="80" t="s">
        <v>580</v>
      </c>
      <c r="B67" s="28" t="s">
        <v>90</v>
      </c>
      <c r="C67" s="17" t="s">
        <v>513</v>
      </c>
      <c r="D67" s="17" t="s">
        <v>91</v>
      </c>
      <c r="E67" s="19">
        <v>1086312</v>
      </c>
      <c r="F67" s="19">
        <v>1010700</v>
      </c>
      <c r="G67" s="21">
        <v>625800</v>
      </c>
      <c r="H67" s="19">
        <v>0</v>
      </c>
      <c r="I67" s="19">
        <v>128750</v>
      </c>
      <c r="J67" s="19">
        <v>0</v>
      </c>
      <c r="K67" s="19">
        <v>320403</v>
      </c>
      <c r="L67" s="15">
        <v>38292</v>
      </c>
      <c r="M67" s="40">
        <v>40117</v>
      </c>
      <c r="N67" s="90">
        <v>2003</v>
      </c>
      <c r="Q67" s="20"/>
      <c r="R67" s="20"/>
    </row>
    <row r="68" spans="1:18" ht="15">
      <c r="A68" s="80" t="s">
        <v>581</v>
      </c>
      <c r="B68" s="28" t="s">
        <v>628</v>
      </c>
      <c r="C68" s="17" t="s">
        <v>13</v>
      </c>
      <c r="D68" s="17" t="s">
        <v>8</v>
      </c>
      <c r="E68" s="19">
        <v>0</v>
      </c>
      <c r="F68" s="19">
        <v>0</v>
      </c>
      <c r="G68" s="21">
        <v>0</v>
      </c>
      <c r="H68" s="19">
        <v>5000</v>
      </c>
      <c r="I68" s="23">
        <v>0</v>
      </c>
      <c r="J68" s="23">
        <v>0</v>
      </c>
      <c r="K68" s="23">
        <v>0</v>
      </c>
      <c r="L68" s="15">
        <v>38018</v>
      </c>
      <c r="M68" s="40">
        <v>39844</v>
      </c>
      <c r="N68" s="90">
        <v>2003</v>
      </c>
      <c r="Q68" s="20"/>
      <c r="R68" s="20"/>
    </row>
    <row r="69" spans="1:18" ht="15">
      <c r="A69" s="80" t="s">
        <v>582</v>
      </c>
      <c r="B69" s="28" t="s">
        <v>92</v>
      </c>
      <c r="C69" s="17" t="s">
        <v>66</v>
      </c>
      <c r="D69" s="17" t="s">
        <v>416</v>
      </c>
      <c r="E69" s="19" t="s">
        <v>111</v>
      </c>
      <c r="F69" s="19">
        <v>0</v>
      </c>
      <c r="G69" s="21">
        <v>287400</v>
      </c>
      <c r="H69" s="19">
        <v>50000</v>
      </c>
      <c r="I69" s="19">
        <v>27500</v>
      </c>
      <c r="J69" s="23">
        <v>0</v>
      </c>
      <c r="K69" s="23">
        <v>0</v>
      </c>
      <c r="L69" s="15">
        <v>38231</v>
      </c>
      <c r="M69" s="40">
        <v>40056</v>
      </c>
      <c r="N69" s="90">
        <v>2004</v>
      </c>
      <c r="Q69" s="20"/>
      <c r="R69" s="20"/>
    </row>
    <row r="70" spans="1:18" ht="15">
      <c r="A70" s="80" t="s">
        <v>583</v>
      </c>
      <c r="B70" s="28" t="s">
        <v>629</v>
      </c>
      <c r="C70" s="17" t="s">
        <v>66</v>
      </c>
      <c r="D70" s="17" t="s">
        <v>417</v>
      </c>
      <c r="E70" s="19" t="s">
        <v>110</v>
      </c>
      <c r="F70" s="19">
        <v>0</v>
      </c>
      <c r="G70" s="21">
        <v>203800</v>
      </c>
      <c r="H70" s="19">
        <v>50000</v>
      </c>
      <c r="I70" s="19">
        <v>23220</v>
      </c>
      <c r="J70" s="23">
        <v>0</v>
      </c>
      <c r="K70" s="23">
        <v>0</v>
      </c>
      <c r="L70" s="15">
        <v>37987</v>
      </c>
      <c r="M70" s="40">
        <v>39813</v>
      </c>
      <c r="N70" s="90">
        <v>2004</v>
      </c>
      <c r="Q70" s="20"/>
      <c r="R70" s="20"/>
    </row>
    <row r="71" spans="1:18" ht="15">
      <c r="A71" s="80" t="s">
        <v>584</v>
      </c>
      <c r="B71" s="28" t="s">
        <v>93</v>
      </c>
      <c r="C71" s="17" t="s">
        <v>39</v>
      </c>
      <c r="D71" s="17" t="s">
        <v>94</v>
      </c>
      <c r="E71" s="19">
        <v>698342</v>
      </c>
      <c r="F71" s="19">
        <v>484200</v>
      </c>
      <c r="G71" s="21">
        <v>708300</v>
      </c>
      <c r="H71" s="19">
        <v>130000</v>
      </c>
      <c r="I71" s="19">
        <v>55955</v>
      </c>
      <c r="J71" s="23">
        <v>0</v>
      </c>
      <c r="K71" s="23">
        <v>0</v>
      </c>
      <c r="L71" s="15">
        <v>38292</v>
      </c>
      <c r="M71" s="40">
        <v>38291</v>
      </c>
      <c r="N71" s="90">
        <v>2004</v>
      </c>
      <c r="Q71" s="20"/>
      <c r="R71" s="20"/>
    </row>
    <row r="72" spans="1:18" ht="15">
      <c r="A72" s="80" t="s">
        <v>585</v>
      </c>
      <c r="B72" s="28" t="s">
        <v>95</v>
      </c>
      <c r="C72" s="17" t="s">
        <v>39</v>
      </c>
      <c r="D72" s="17" t="s">
        <v>96</v>
      </c>
      <c r="E72" s="19">
        <v>185000</v>
      </c>
      <c r="F72" s="19">
        <v>42500</v>
      </c>
      <c r="G72" s="21">
        <v>398600</v>
      </c>
      <c r="H72" s="19">
        <v>10000</v>
      </c>
      <c r="I72" s="19">
        <v>10365</v>
      </c>
      <c r="J72" s="23">
        <v>0</v>
      </c>
      <c r="K72" s="23">
        <v>0</v>
      </c>
      <c r="L72" s="15">
        <v>39083</v>
      </c>
      <c r="M72" s="40">
        <v>40908</v>
      </c>
      <c r="N72" s="90">
        <v>2004</v>
      </c>
      <c r="Q72" s="20"/>
      <c r="R72" s="20"/>
    </row>
    <row r="73" spans="1:18" ht="15">
      <c r="A73" s="80" t="s">
        <v>586</v>
      </c>
      <c r="B73" s="28" t="s">
        <v>655</v>
      </c>
      <c r="C73" s="17" t="s">
        <v>39</v>
      </c>
      <c r="D73" s="17" t="s">
        <v>97</v>
      </c>
      <c r="E73" s="19">
        <v>600000</v>
      </c>
      <c r="F73" s="19">
        <v>251600</v>
      </c>
      <c r="G73" s="21">
        <v>249300</v>
      </c>
      <c r="H73" s="19">
        <v>5000</v>
      </c>
      <c r="I73" s="19">
        <v>30000</v>
      </c>
      <c r="J73" s="23">
        <v>0</v>
      </c>
      <c r="K73" s="23">
        <v>0</v>
      </c>
      <c r="L73" s="15">
        <v>38353</v>
      </c>
      <c r="M73" s="40">
        <v>40178</v>
      </c>
      <c r="N73" s="90">
        <v>2004</v>
      </c>
      <c r="Q73" s="20"/>
      <c r="R73" s="20"/>
    </row>
    <row r="74" spans="1:18" ht="15">
      <c r="A74" s="80" t="s">
        <v>587</v>
      </c>
      <c r="B74" s="28" t="s">
        <v>207</v>
      </c>
      <c r="C74" s="17" t="s">
        <v>39</v>
      </c>
      <c r="D74" s="17" t="s">
        <v>97</v>
      </c>
      <c r="E74" s="19">
        <v>0</v>
      </c>
      <c r="F74" s="19">
        <v>0</v>
      </c>
      <c r="G74" s="21">
        <v>0</v>
      </c>
      <c r="H74" s="19" t="s">
        <v>301</v>
      </c>
      <c r="I74" s="19" t="s">
        <v>301</v>
      </c>
      <c r="J74" s="23">
        <v>0</v>
      </c>
      <c r="K74" s="23">
        <v>0</v>
      </c>
      <c r="L74" s="15">
        <v>38353</v>
      </c>
      <c r="M74" s="40">
        <v>40178</v>
      </c>
      <c r="N74" s="90">
        <v>2004</v>
      </c>
      <c r="Q74" s="20"/>
      <c r="R74" s="20"/>
    </row>
    <row r="75" spans="1:18" ht="15">
      <c r="A75" s="80" t="s">
        <v>588</v>
      </c>
      <c r="B75" s="28" t="s">
        <v>656</v>
      </c>
      <c r="C75" s="17" t="s">
        <v>39</v>
      </c>
      <c r="D75" s="17" t="s">
        <v>98</v>
      </c>
      <c r="E75" s="19">
        <v>117200</v>
      </c>
      <c r="F75" s="19">
        <v>119200</v>
      </c>
      <c r="G75" s="21">
        <v>169000</v>
      </c>
      <c r="H75" s="19">
        <v>0</v>
      </c>
      <c r="I75" s="19">
        <v>14500</v>
      </c>
      <c r="J75" s="23">
        <v>0</v>
      </c>
      <c r="K75" s="23">
        <v>0</v>
      </c>
      <c r="L75" s="15">
        <v>38353</v>
      </c>
      <c r="M75" s="40">
        <v>40178</v>
      </c>
      <c r="N75" s="90">
        <v>2004</v>
      </c>
      <c r="Q75" s="20"/>
      <c r="R75" s="20"/>
    </row>
    <row r="76" spans="1:18" ht="15">
      <c r="A76" s="80" t="s">
        <v>589</v>
      </c>
      <c r="B76" s="28" t="s">
        <v>99</v>
      </c>
      <c r="C76" s="17" t="s">
        <v>66</v>
      </c>
      <c r="D76" s="17" t="s">
        <v>418</v>
      </c>
      <c r="E76" s="19" t="s">
        <v>111</v>
      </c>
      <c r="F76" s="19">
        <v>0</v>
      </c>
      <c r="G76" s="21">
        <v>322700</v>
      </c>
      <c r="H76" s="19">
        <v>50000</v>
      </c>
      <c r="I76" s="19">
        <v>30000</v>
      </c>
      <c r="J76" s="23">
        <v>0</v>
      </c>
      <c r="K76" s="23">
        <v>0</v>
      </c>
      <c r="L76" s="15">
        <v>38200</v>
      </c>
      <c r="M76" s="40">
        <v>40025</v>
      </c>
      <c r="N76" s="90">
        <v>2004</v>
      </c>
      <c r="Q76" s="20"/>
      <c r="R76" s="20"/>
    </row>
    <row r="77" spans="1:18" ht="15">
      <c r="A77" s="80" t="s">
        <v>590</v>
      </c>
      <c r="B77" s="28" t="s">
        <v>100</v>
      </c>
      <c r="C77" s="17" t="s">
        <v>66</v>
      </c>
      <c r="D77" s="17" t="s">
        <v>419</v>
      </c>
      <c r="E77" s="19" t="s">
        <v>111</v>
      </c>
      <c r="F77" s="19">
        <v>0</v>
      </c>
      <c r="G77" s="21">
        <v>417100</v>
      </c>
      <c r="H77" s="19">
        <v>50000</v>
      </c>
      <c r="I77" s="19">
        <v>30000</v>
      </c>
      <c r="J77" s="23">
        <v>0</v>
      </c>
      <c r="K77" s="23">
        <v>0</v>
      </c>
      <c r="L77" s="15">
        <v>38261</v>
      </c>
      <c r="M77" s="40">
        <v>40086</v>
      </c>
      <c r="N77" s="90">
        <v>2004</v>
      </c>
      <c r="Q77" s="20"/>
      <c r="R77" s="20"/>
    </row>
    <row r="78" spans="1:18" ht="15">
      <c r="A78" s="80" t="s">
        <v>591</v>
      </c>
      <c r="B78" s="28" t="s">
        <v>101</v>
      </c>
      <c r="C78" s="17" t="s">
        <v>66</v>
      </c>
      <c r="D78" s="17" t="s">
        <v>420</v>
      </c>
      <c r="E78" s="19" t="s">
        <v>111</v>
      </c>
      <c r="F78" s="19">
        <v>0</v>
      </c>
      <c r="G78" s="21">
        <v>421900</v>
      </c>
      <c r="H78" s="19">
        <v>50000</v>
      </c>
      <c r="I78" s="19">
        <v>30000</v>
      </c>
      <c r="J78" s="23">
        <v>0</v>
      </c>
      <c r="K78" s="23">
        <v>0</v>
      </c>
      <c r="L78" s="15">
        <v>38322</v>
      </c>
      <c r="M78" s="40">
        <v>40147</v>
      </c>
      <c r="N78" s="90">
        <v>2004</v>
      </c>
      <c r="Q78" s="20"/>
      <c r="R78" s="20"/>
    </row>
    <row r="79" spans="1:18" ht="15">
      <c r="A79" s="80" t="s">
        <v>592</v>
      </c>
      <c r="B79" s="28" t="s">
        <v>102</v>
      </c>
      <c r="C79" s="17" t="s">
        <v>66</v>
      </c>
      <c r="D79" s="17" t="s">
        <v>421</v>
      </c>
      <c r="E79" s="19" t="s">
        <v>111</v>
      </c>
      <c r="F79" s="19">
        <v>0</v>
      </c>
      <c r="G79" s="21">
        <v>375100</v>
      </c>
      <c r="H79" s="19">
        <v>17500</v>
      </c>
      <c r="I79" s="19">
        <v>30000</v>
      </c>
      <c r="J79" s="23">
        <v>0</v>
      </c>
      <c r="K79" s="23">
        <v>0</v>
      </c>
      <c r="L79" s="15">
        <v>38261</v>
      </c>
      <c r="M79" s="40">
        <v>40086</v>
      </c>
      <c r="N79" s="90">
        <v>2004</v>
      </c>
      <c r="Q79" s="20"/>
      <c r="R79" s="20"/>
    </row>
    <row r="80" spans="1:18" ht="15">
      <c r="A80" s="80" t="s">
        <v>593</v>
      </c>
      <c r="B80" s="28" t="s">
        <v>103</v>
      </c>
      <c r="C80" s="17" t="s">
        <v>66</v>
      </c>
      <c r="D80" s="17" t="s">
        <v>422</v>
      </c>
      <c r="E80" s="19" t="s">
        <v>111</v>
      </c>
      <c r="F80" s="19">
        <v>0</v>
      </c>
      <c r="G80" s="21">
        <v>326600</v>
      </c>
      <c r="H80" s="19">
        <v>50000</v>
      </c>
      <c r="I80" s="19">
        <v>30000</v>
      </c>
      <c r="J80" s="23">
        <v>0</v>
      </c>
      <c r="K80" s="23">
        <v>0</v>
      </c>
      <c r="L80" s="15">
        <v>38322</v>
      </c>
      <c r="M80" s="40">
        <v>40147</v>
      </c>
      <c r="N80" s="90">
        <v>2004</v>
      </c>
      <c r="Q80" s="20"/>
      <c r="R80" s="20"/>
    </row>
    <row r="81" spans="1:18" ht="15">
      <c r="A81" s="80" t="s">
        <v>594</v>
      </c>
      <c r="B81" s="28" t="s">
        <v>104</v>
      </c>
      <c r="C81" s="17" t="s">
        <v>66</v>
      </c>
      <c r="D81" s="17" t="s">
        <v>423</v>
      </c>
      <c r="E81" s="19" t="s">
        <v>111</v>
      </c>
      <c r="F81" s="19">
        <v>0</v>
      </c>
      <c r="G81" s="21">
        <v>442900</v>
      </c>
      <c r="H81" s="19">
        <v>40000</v>
      </c>
      <c r="I81" s="19">
        <v>50000</v>
      </c>
      <c r="J81" s="23">
        <v>0</v>
      </c>
      <c r="K81" s="23">
        <v>0</v>
      </c>
      <c r="L81" s="15">
        <v>38231</v>
      </c>
      <c r="M81" s="40">
        <v>40056</v>
      </c>
      <c r="N81" s="90">
        <v>2004</v>
      </c>
      <c r="Q81" s="20"/>
      <c r="R81" s="20"/>
    </row>
    <row r="82" spans="1:18" ht="15">
      <c r="A82" s="80" t="s">
        <v>595</v>
      </c>
      <c r="B82" s="28" t="s">
        <v>105</v>
      </c>
      <c r="C82" s="17" t="s">
        <v>66</v>
      </c>
      <c r="D82" s="17" t="s">
        <v>424</v>
      </c>
      <c r="E82" s="19" t="s">
        <v>111</v>
      </c>
      <c r="F82" s="19">
        <v>0</v>
      </c>
      <c r="G82" s="21">
        <v>447100</v>
      </c>
      <c r="H82" s="19">
        <v>10000</v>
      </c>
      <c r="I82" s="19">
        <v>30000</v>
      </c>
      <c r="J82" s="23">
        <v>0</v>
      </c>
      <c r="K82" s="23">
        <v>0</v>
      </c>
      <c r="L82" s="15">
        <v>38231</v>
      </c>
      <c r="M82" s="40">
        <v>40056</v>
      </c>
      <c r="N82" s="90">
        <v>2004</v>
      </c>
      <c r="Q82" s="20"/>
      <c r="R82" s="20"/>
    </row>
    <row r="83" spans="1:18" ht="15">
      <c r="A83" s="80" t="s">
        <v>596</v>
      </c>
      <c r="B83" s="28" t="s">
        <v>106</v>
      </c>
      <c r="C83" s="17" t="s">
        <v>66</v>
      </c>
      <c r="D83" s="17" t="s">
        <v>425</v>
      </c>
      <c r="E83" s="19" t="s">
        <v>111</v>
      </c>
      <c r="F83" s="58">
        <v>0</v>
      </c>
      <c r="G83" s="21">
        <v>313800</v>
      </c>
      <c r="H83" s="19">
        <v>7000</v>
      </c>
      <c r="I83" s="19">
        <v>30000</v>
      </c>
      <c r="J83" s="23">
        <v>0</v>
      </c>
      <c r="K83" s="23">
        <v>0</v>
      </c>
      <c r="L83" s="15">
        <v>38261</v>
      </c>
      <c r="M83" s="40">
        <v>40086</v>
      </c>
      <c r="N83" s="90">
        <v>2004</v>
      </c>
      <c r="Q83" s="20"/>
      <c r="R83" s="20"/>
    </row>
    <row r="84" spans="1:18" ht="15">
      <c r="A84" s="80" t="s">
        <v>597</v>
      </c>
      <c r="B84" s="28" t="s">
        <v>657</v>
      </c>
      <c r="C84" s="17" t="s">
        <v>39</v>
      </c>
      <c r="D84" s="17" t="s">
        <v>426</v>
      </c>
      <c r="E84" s="19">
        <v>207324</v>
      </c>
      <c r="F84" s="19">
        <v>184500</v>
      </c>
      <c r="G84" s="21">
        <v>393700</v>
      </c>
      <c r="H84" s="19">
        <v>10000</v>
      </c>
      <c r="I84" s="19">
        <v>35000</v>
      </c>
      <c r="J84" s="23">
        <v>0</v>
      </c>
      <c r="K84" s="23">
        <v>0</v>
      </c>
      <c r="L84" s="15">
        <v>38231</v>
      </c>
      <c r="M84" s="40">
        <v>40056</v>
      </c>
      <c r="N84" s="90">
        <v>2004</v>
      </c>
      <c r="P84" s="2" t="s">
        <v>633</v>
      </c>
      <c r="Q84" s="20"/>
      <c r="R84" s="20"/>
    </row>
    <row r="85" spans="1:18" ht="30">
      <c r="A85" s="80" t="s">
        <v>598</v>
      </c>
      <c r="B85" s="28" t="s">
        <v>658</v>
      </c>
      <c r="C85" s="17" t="s">
        <v>13</v>
      </c>
      <c r="D85" s="17" t="s">
        <v>107</v>
      </c>
      <c r="E85" s="19">
        <v>0</v>
      </c>
      <c r="F85" s="19">
        <v>0</v>
      </c>
      <c r="G85" s="21">
        <v>0</v>
      </c>
      <c r="H85" s="19">
        <v>50000</v>
      </c>
      <c r="I85" s="23">
        <v>0</v>
      </c>
      <c r="J85" s="23">
        <v>0</v>
      </c>
      <c r="K85" s="23">
        <v>0</v>
      </c>
      <c r="L85" s="15">
        <v>38200</v>
      </c>
      <c r="M85" s="40">
        <v>40025</v>
      </c>
      <c r="N85" s="90">
        <v>2004</v>
      </c>
      <c r="Q85" s="20"/>
      <c r="R85" s="20"/>
    </row>
    <row r="86" spans="1:18" ht="15">
      <c r="A86" s="80" t="s">
        <v>599</v>
      </c>
      <c r="B86" s="28" t="s">
        <v>659</v>
      </c>
      <c r="C86" s="17" t="s">
        <v>13</v>
      </c>
      <c r="D86" s="17" t="s">
        <v>108</v>
      </c>
      <c r="E86" s="19">
        <v>0</v>
      </c>
      <c r="F86" s="19">
        <v>0</v>
      </c>
      <c r="G86" s="21">
        <v>0</v>
      </c>
      <c r="H86" s="19">
        <v>0</v>
      </c>
      <c r="I86" s="23">
        <v>0</v>
      </c>
      <c r="J86" s="23">
        <v>0</v>
      </c>
      <c r="K86" s="23">
        <v>0</v>
      </c>
      <c r="L86" s="15">
        <v>38231</v>
      </c>
      <c r="M86" s="40">
        <v>40056</v>
      </c>
      <c r="N86" s="90">
        <v>2004</v>
      </c>
      <c r="Q86" s="20"/>
      <c r="R86" s="20"/>
    </row>
    <row r="87" spans="1:18" ht="15">
      <c r="A87" s="80" t="s">
        <v>600</v>
      </c>
      <c r="B87" s="28" t="s">
        <v>109</v>
      </c>
      <c r="C87" s="17" t="s">
        <v>13</v>
      </c>
      <c r="D87" s="17" t="s">
        <v>108</v>
      </c>
      <c r="E87" s="19">
        <v>0</v>
      </c>
      <c r="F87" s="19">
        <v>0</v>
      </c>
      <c r="G87" s="21">
        <v>0</v>
      </c>
      <c r="H87" s="19">
        <v>0</v>
      </c>
      <c r="I87" s="23">
        <v>0</v>
      </c>
      <c r="J87" s="23">
        <v>0</v>
      </c>
      <c r="K87" s="23">
        <v>0</v>
      </c>
      <c r="L87" s="15"/>
      <c r="M87" s="40"/>
      <c r="N87" s="90">
        <v>2004</v>
      </c>
      <c r="P87" s="2" t="s">
        <v>638</v>
      </c>
      <c r="Q87" s="20"/>
      <c r="R87" s="20"/>
    </row>
    <row r="88" spans="1:18" ht="15">
      <c r="A88" s="80" t="s">
        <v>601</v>
      </c>
      <c r="B88" s="28" t="s">
        <v>112</v>
      </c>
      <c r="C88" s="17" t="s">
        <v>66</v>
      </c>
      <c r="D88" s="17" t="s">
        <v>427</v>
      </c>
      <c r="E88" s="19" t="s">
        <v>111</v>
      </c>
      <c r="F88" s="19">
        <v>0</v>
      </c>
      <c r="G88" s="21">
        <v>317400</v>
      </c>
      <c r="H88" s="19">
        <v>37500</v>
      </c>
      <c r="I88" s="19">
        <v>30000</v>
      </c>
      <c r="J88" s="23">
        <v>0</v>
      </c>
      <c r="K88" s="23">
        <v>0</v>
      </c>
      <c r="L88" s="15">
        <v>38322</v>
      </c>
      <c r="M88" s="40">
        <v>40147</v>
      </c>
      <c r="N88" s="90">
        <v>2004</v>
      </c>
      <c r="Q88" s="20"/>
      <c r="R88" s="20"/>
    </row>
    <row r="89" spans="1:18" ht="15">
      <c r="A89" s="80" t="s">
        <v>602</v>
      </c>
      <c r="B89" s="28" t="s">
        <v>660</v>
      </c>
      <c r="C89" s="17" t="s">
        <v>13</v>
      </c>
      <c r="D89" s="17" t="s">
        <v>5</v>
      </c>
      <c r="E89" s="19">
        <v>0</v>
      </c>
      <c r="F89" s="19">
        <v>0</v>
      </c>
      <c r="G89" s="21">
        <v>0</v>
      </c>
      <c r="H89" s="19">
        <v>9000</v>
      </c>
      <c r="I89" s="23">
        <v>0</v>
      </c>
      <c r="J89" s="23">
        <v>0</v>
      </c>
      <c r="K89" s="23">
        <v>0</v>
      </c>
      <c r="L89" s="15">
        <v>38596</v>
      </c>
      <c r="M89" s="40">
        <v>40421</v>
      </c>
      <c r="N89" s="90">
        <v>2004</v>
      </c>
      <c r="Q89" s="20"/>
      <c r="R89" s="20"/>
    </row>
    <row r="90" spans="1:18" ht="15">
      <c r="A90" s="80" t="s">
        <v>603</v>
      </c>
      <c r="B90" s="28" t="s">
        <v>113</v>
      </c>
      <c r="C90" s="17" t="s">
        <v>19</v>
      </c>
      <c r="D90" s="17" t="s">
        <v>428</v>
      </c>
      <c r="E90" s="19">
        <v>282000</v>
      </c>
      <c r="F90" s="19">
        <v>41400</v>
      </c>
      <c r="G90" s="21">
        <v>312000</v>
      </c>
      <c r="H90" s="19">
        <v>0</v>
      </c>
      <c r="I90" s="19">
        <v>4000</v>
      </c>
      <c r="J90" s="19">
        <v>0</v>
      </c>
      <c r="K90" s="19">
        <v>0</v>
      </c>
      <c r="L90" s="15">
        <v>38504</v>
      </c>
      <c r="M90" s="40">
        <v>40329</v>
      </c>
      <c r="N90" s="90">
        <v>2004</v>
      </c>
      <c r="Q90" s="20"/>
      <c r="R90" s="20"/>
    </row>
    <row r="91" spans="1:18" ht="15">
      <c r="A91" s="80" t="s">
        <v>604</v>
      </c>
      <c r="B91" s="28" t="s">
        <v>114</v>
      </c>
      <c r="C91" s="17" t="s">
        <v>66</v>
      </c>
      <c r="D91" s="17" t="s">
        <v>429</v>
      </c>
      <c r="E91" s="19" t="s">
        <v>122</v>
      </c>
      <c r="F91" s="19">
        <v>0</v>
      </c>
      <c r="G91" s="21">
        <v>150000</v>
      </c>
      <c r="H91" s="19">
        <v>4000</v>
      </c>
      <c r="I91" s="19">
        <v>16000</v>
      </c>
      <c r="J91" s="23">
        <v>0</v>
      </c>
      <c r="K91" s="23">
        <v>0</v>
      </c>
      <c r="L91" s="15">
        <v>38353</v>
      </c>
      <c r="M91" s="40">
        <v>40178</v>
      </c>
      <c r="N91" s="90">
        <v>2004</v>
      </c>
      <c r="Q91" s="20"/>
      <c r="R91" s="20"/>
    </row>
    <row r="92" spans="1:18" ht="15">
      <c r="A92" s="80" t="s">
        <v>605</v>
      </c>
      <c r="B92" s="28" t="s">
        <v>115</v>
      </c>
      <c r="C92" s="17" t="s">
        <v>66</v>
      </c>
      <c r="D92" s="17" t="s">
        <v>511</v>
      </c>
      <c r="E92" s="19" t="s">
        <v>122</v>
      </c>
      <c r="F92" s="19">
        <v>0</v>
      </c>
      <c r="G92" s="21">
        <v>283900</v>
      </c>
      <c r="H92" s="19">
        <v>19000</v>
      </c>
      <c r="I92" s="19">
        <v>22500</v>
      </c>
      <c r="J92" s="23">
        <v>0</v>
      </c>
      <c r="K92" s="23">
        <v>0</v>
      </c>
      <c r="L92" s="15">
        <v>38353</v>
      </c>
      <c r="M92" s="40">
        <v>40178</v>
      </c>
      <c r="N92" s="90">
        <v>2004</v>
      </c>
      <c r="Q92" s="20"/>
      <c r="R92" s="20"/>
    </row>
    <row r="93" spans="1:18" ht="15">
      <c r="A93" s="80" t="s">
        <v>606</v>
      </c>
      <c r="B93" s="28" t="s">
        <v>116</v>
      </c>
      <c r="C93" s="17" t="s">
        <v>66</v>
      </c>
      <c r="D93" s="17" t="s">
        <v>430</v>
      </c>
      <c r="E93" s="19" t="s">
        <v>122</v>
      </c>
      <c r="F93" s="19">
        <v>0</v>
      </c>
      <c r="G93" s="21">
        <v>167800</v>
      </c>
      <c r="H93" s="19">
        <v>10000</v>
      </c>
      <c r="I93" s="19">
        <v>17000</v>
      </c>
      <c r="J93" s="23">
        <v>0</v>
      </c>
      <c r="K93" s="23">
        <v>0</v>
      </c>
      <c r="L93" s="15">
        <v>38353</v>
      </c>
      <c r="M93" s="40">
        <v>40178</v>
      </c>
      <c r="N93" s="90">
        <v>2004</v>
      </c>
      <c r="Q93" s="20"/>
      <c r="R93" s="20"/>
    </row>
    <row r="94" spans="1:18" ht="15">
      <c r="A94" s="80" t="s">
        <v>607</v>
      </c>
      <c r="B94" s="28" t="s">
        <v>117</v>
      </c>
      <c r="C94" s="17" t="s">
        <v>66</v>
      </c>
      <c r="D94" s="17" t="s">
        <v>431</v>
      </c>
      <c r="E94" s="19" t="s">
        <v>123</v>
      </c>
      <c r="F94" s="19">
        <v>0</v>
      </c>
      <c r="G94" s="21">
        <v>309100</v>
      </c>
      <c r="H94" s="19">
        <v>0</v>
      </c>
      <c r="I94" s="19">
        <v>29700</v>
      </c>
      <c r="J94" s="23">
        <v>0</v>
      </c>
      <c r="K94" s="23">
        <v>0</v>
      </c>
      <c r="L94" s="15">
        <v>38384</v>
      </c>
      <c r="M94" s="40">
        <v>40209</v>
      </c>
      <c r="N94" s="90">
        <v>2004</v>
      </c>
      <c r="Q94" s="20"/>
      <c r="R94" s="20"/>
    </row>
    <row r="95" spans="1:18" ht="15">
      <c r="A95" s="80" t="s">
        <v>608</v>
      </c>
      <c r="B95" s="28" t="s">
        <v>138</v>
      </c>
      <c r="C95" s="17" t="s">
        <v>66</v>
      </c>
      <c r="D95" s="17" t="s">
        <v>432</v>
      </c>
      <c r="E95" s="19" t="s">
        <v>123</v>
      </c>
      <c r="F95" s="19">
        <v>0</v>
      </c>
      <c r="G95" s="21">
        <v>1035700</v>
      </c>
      <c r="H95" s="19">
        <v>50000</v>
      </c>
      <c r="I95" s="19">
        <v>29700</v>
      </c>
      <c r="J95" s="23">
        <v>0</v>
      </c>
      <c r="K95" s="23">
        <v>0</v>
      </c>
      <c r="L95" s="15">
        <v>38504</v>
      </c>
      <c r="M95" s="40">
        <v>40329</v>
      </c>
      <c r="N95" s="90">
        <v>2004</v>
      </c>
      <c r="Q95" s="20"/>
      <c r="R95" s="20"/>
    </row>
    <row r="96" spans="1:18" ht="15">
      <c r="A96" s="80" t="s">
        <v>609</v>
      </c>
      <c r="B96" s="28" t="s">
        <v>118</v>
      </c>
      <c r="C96" s="17" t="s">
        <v>66</v>
      </c>
      <c r="D96" s="17" t="s">
        <v>433</v>
      </c>
      <c r="E96" s="19" t="s">
        <v>123</v>
      </c>
      <c r="F96" s="19">
        <v>0</v>
      </c>
      <c r="G96" s="21">
        <v>261600</v>
      </c>
      <c r="H96" s="19">
        <v>0</v>
      </c>
      <c r="I96" s="19">
        <v>29700</v>
      </c>
      <c r="J96" s="23">
        <v>0</v>
      </c>
      <c r="K96" s="23">
        <v>0</v>
      </c>
      <c r="L96" s="15">
        <v>38353</v>
      </c>
      <c r="M96" s="40">
        <v>40178</v>
      </c>
      <c r="N96" s="90">
        <v>2004</v>
      </c>
      <c r="Q96" s="20"/>
      <c r="R96" s="20"/>
    </row>
    <row r="97" spans="1:18" ht="15">
      <c r="A97" s="80" t="s">
        <v>610</v>
      </c>
      <c r="B97" s="28" t="s">
        <v>119</v>
      </c>
      <c r="C97" s="17" t="s">
        <v>66</v>
      </c>
      <c r="D97" s="17" t="s">
        <v>434</v>
      </c>
      <c r="E97" s="19" t="s">
        <v>123</v>
      </c>
      <c r="F97" s="19">
        <v>0</v>
      </c>
      <c r="G97" s="21">
        <v>320800</v>
      </c>
      <c r="H97" s="19">
        <v>21085</v>
      </c>
      <c r="I97" s="19">
        <v>29700</v>
      </c>
      <c r="J97" s="23">
        <v>0</v>
      </c>
      <c r="K97" s="23">
        <v>0</v>
      </c>
      <c r="L97" s="15">
        <v>38384</v>
      </c>
      <c r="M97" s="40">
        <v>40209</v>
      </c>
      <c r="N97" s="90">
        <v>2004</v>
      </c>
      <c r="P97" s="2" t="s">
        <v>521</v>
      </c>
      <c r="Q97" s="20"/>
      <c r="R97" s="20"/>
    </row>
    <row r="98" spans="1:18" ht="15">
      <c r="A98" s="80" t="s">
        <v>611</v>
      </c>
      <c r="B98" s="28" t="s">
        <v>120</v>
      </c>
      <c r="C98" s="17" t="s">
        <v>66</v>
      </c>
      <c r="D98" s="17" t="s">
        <v>435</v>
      </c>
      <c r="E98" s="19" t="s">
        <v>123</v>
      </c>
      <c r="F98" s="19">
        <v>0</v>
      </c>
      <c r="G98" s="21">
        <v>273300</v>
      </c>
      <c r="H98" s="19">
        <v>3000</v>
      </c>
      <c r="I98" s="19">
        <v>29700</v>
      </c>
      <c r="J98" s="23">
        <v>0</v>
      </c>
      <c r="K98" s="23">
        <v>0</v>
      </c>
      <c r="L98" s="15">
        <v>38443</v>
      </c>
      <c r="M98" s="40">
        <v>40268</v>
      </c>
      <c r="N98" s="90">
        <v>2004</v>
      </c>
      <c r="Q98" s="20"/>
      <c r="R98" s="20"/>
    </row>
    <row r="99" spans="1:18" ht="15">
      <c r="A99" s="80" t="s">
        <v>612</v>
      </c>
      <c r="B99" s="28" t="s">
        <v>121</v>
      </c>
      <c r="C99" s="17" t="s">
        <v>66</v>
      </c>
      <c r="D99" s="17" t="s">
        <v>436</v>
      </c>
      <c r="E99" s="19" t="s">
        <v>123</v>
      </c>
      <c r="F99" s="19">
        <v>0</v>
      </c>
      <c r="G99" s="21">
        <v>319000</v>
      </c>
      <c r="H99" s="19">
        <v>50000</v>
      </c>
      <c r="I99" s="19">
        <v>29700</v>
      </c>
      <c r="J99" s="23">
        <v>0</v>
      </c>
      <c r="K99" s="23">
        <v>0</v>
      </c>
      <c r="L99" s="15">
        <v>38353</v>
      </c>
      <c r="M99" s="40">
        <v>40178</v>
      </c>
      <c r="N99" s="90">
        <v>2004</v>
      </c>
      <c r="Q99" s="20"/>
      <c r="R99" s="20"/>
    </row>
    <row r="100" spans="1:18" ht="15">
      <c r="A100" s="80" t="s">
        <v>613</v>
      </c>
      <c r="B100" s="28" t="s">
        <v>124</v>
      </c>
      <c r="C100" s="17" t="s">
        <v>39</v>
      </c>
      <c r="D100" s="17" t="s">
        <v>437</v>
      </c>
      <c r="E100" s="19">
        <v>548456</v>
      </c>
      <c r="F100" s="19">
        <v>61100</v>
      </c>
      <c r="G100" s="21">
        <v>605700</v>
      </c>
      <c r="H100" s="19">
        <v>6150</v>
      </c>
      <c r="I100" s="19">
        <v>7435</v>
      </c>
      <c r="J100" s="19">
        <v>0</v>
      </c>
      <c r="K100" s="19">
        <v>47500</v>
      </c>
      <c r="L100" s="15">
        <v>38687</v>
      </c>
      <c r="M100" s="40">
        <v>40543</v>
      </c>
      <c r="N100" s="90">
        <v>2004</v>
      </c>
      <c r="P100" s="2" t="s">
        <v>157</v>
      </c>
      <c r="Q100" s="20"/>
      <c r="R100" s="20"/>
    </row>
    <row r="101" spans="1:18" ht="15">
      <c r="A101" s="80" t="s">
        <v>614</v>
      </c>
      <c r="B101" s="28" t="s">
        <v>125</v>
      </c>
      <c r="C101" s="17" t="s">
        <v>66</v>
      </c>
      <c r="D101" s="17" t="s">
        <v>438</v>
      </c>
      <c r="E101" s="19" t="s">
        <v>123</v>
      </c>
      <c r="F101" s="19">
        <v>0</v>
      </c>
      <c r="G101" s="21">
        <v>270400</v>
      </c>
      <c r="H101" s="19">
        <v>25490</v>
      </c>
      <c r="I101" s="19">
        <v>29700</v>
      </c>
      <c r="J101" s="23">
        <v>0</v>
      </c>
      <c r="K101" s="23">
        <v>0</v>
      </c>
      <c r="L101" s="15">
        <v>38443</v>
      </c>
      <c r="M101" s="40">
        <v>40268</v>
      </c>
      <c r="N101" s="90">
        <v>2004</v>
      </c>
      <c r="Q101" s="20"/>
      <c r="R101" s="20"/>
    </row>
    <row r="102" spans="1:18" ht="15">
      <c r="A102" s="80" t="s">
        <v>615</v>
      </c>
      <c r="B102" s="28" t="s">
        <v>133</v>
      </c>
      <c r="C102" s="17" t="s">
        <v>13</v>
      </c>
      <c r="D102" s="17" t="s">
        <v>8</v>
      </c>
      <c r="E102" s="19">
        <v>0</v>
      </c>
      <c r="F102" s="19">
        <v>0</v>
      </c>
      <c r="G102" s="21">
        <v>0</v>
      </c>
      <c r="H102" s="19">
        <v>0</v>
      </c>
      <c r="I102" s="23">
        <v>0</v>
      </c>
      <c r="J102" s="23">
        <v>0</v>
      </c>
      <c r="K102" s="23">
        <v>0</v>
      </c>
      <c r="L102" s="15">
        <v>38353</v>
      </c>
      <c r="M102" s="40">
        <v>40178</v>
      </c>
      <c r="N102" s="90">
        <v>2004</v>
      </c>
      <c r="Q102" s="20"/>
      <c r="R102" s="20"/>
    </row>
    <row r="103" spans="1:18" ht="15">
      <c r="A103" s="80" t="s">
        <v>616</v>
      </c>
      <c r="B103" s="29" t="s">
        <v>137</v>
      </c>
      <c r="C103" s="16" t="s">
        <v>13</v>
      </c>
      <c r="D103" s="17" t="s">
        <v>426</v>
      </c>
      <c r="E103" s="19">
        <v>0</v>
      </c>
      <c r="F103" s="19">
        <v>0</v>
      </c>
      <c r="G103" s="21">
        <v>0</v>
      </c>
      <c r="H103" s="19">
        <v>12500</v>
      </c>
      <c r="I103" s="23">
        <v>0</v>
      </c>
      <c r="J103" s="23">
        <v>0</v>
      </c>
      <c r="K103" s="23">
        <v>0</v>
      </c>
      <c r="L103" s="15">
        <v>38412</v>
      </c>
      <c r="M103" s="40">
        <v>40237</v>
      </c>
      <c r="N103" s="90">
        <v>2005</v>
      </c>
      <c r="Q103" s="20"/>
      <c r="R103" s="20"/>
    </row>
    <row r="104" spans="1:18" ht="15">
      <c r="A104" s="80" t="s">
        <v>617</v>
      </c>
      <c r="B104" s="28" t="s">
        <v>135</v>
      </c>
      <c r="C104" s="17" t="s">
        <v>39</v>
      </c>
      <c r="D104" s="17" t="s">
        <v>136</v>
      </c>
      <c r="E104" s="19">
        <v>254000</v>
      </c>
      <c r="F104" s="19">
        <v>37900</v>
      </c>
      <c r="G104" s="21">
        <v>177000</v>
      </c>
      <c r="H104" s="19">
        <v>8400</v>
      </c>
      <c r="I104" s="19">
        <v>5000</v>
      </c>
      <c r="J104" s="23">
        <v>0</v>
      </c>
      <c r="K104" s="23">
        <v>0</v>
      </c>
      <c r="L104" s="15">
        <v>38869</v>
      </c>
      <c r="M104" s="40">
        <v>40694</v>
      </c>
      <c r="N104" s="90">
        <v>2005</v>
      </c>
      <c r="Q104" s="20"/>
      <c r="R104" s="20"/>
    </row>
    <row r="105" spans="1:18" ht="15">
      <c r="A105" s="80" t="s">
        <v>618</v>
      </c>
      <c r="B105" s="28" t="s">
        <v>661</v>
      </c>
      <c r="C105" s="17" t="s">
        <v>39</v>
      </c>
      <c r="D105" s="17" t="s">
        <v>439</v>
      </c>
      <c r="E105" s="19">
        <v>939700</v>
      </c>
      <c r="F105" s="19">
        <v>148400</v>
      </c>
      <c r="G105" s="21">
        <v>694000</v>
      </c>
      <c r="H105" s="23">
        <v>25000</v>
      </c>
      <c r="I105" s="23">
        <v>14840</v>
      </c>
      <c r="J105" s="23">
        <v>0</v>
      </c>
      <c r="K105" s="23">
        <v>0</v>
      </c>
      <c r="L105" s="15">
        <v>38718</v>
      </c>
      <c r="M105" s="40">
        <v>40543</v>
      </c>
      <c r="N105" s="90">
        <v>2005</v>
      </c>
      <c r="P105" s="2" t="s">
        <v>633</v>
      </c>
      <c r="Q105" s="20"/>
      <c r="R105" s="20"/>
    </row>
    <row r="106" spans="1:18" ht="15">
      <c r="A106" s="80" t="s">
        <v>139</v>
      </c>
      <c r="B106" s="28" t="s">
        <v>662</v>
      </c>
      <c r="C106" s="17" t="s">
        <v>13</v>
      </c>
      <c r="D106" s="17" t="s">
        <v>508</v>
      </c>
      <c r="E106" s="19">
        <v>0</v>
      </c>
      <c r="F106" s="19">
        <v>0</v>
      </c>
      <c r="G106" s="21">
        <v>0</v>
      </c>
      <c r="H106" s="23">
        <v>2500</v>
      </c>
      <c r="I106" s="23">
        <v>0</v>
      </c>
      <c r="J106" s="23">
        <v>0</v>
      </c>
      <c r="K106" s="23">
        <v>0</v>
      </c>
      <c r="L106" s="15">
        <v>38443</v>
      </c>
      <c r="M106" s="40">
        <v>40268</v>
      </c>
      <c r="N106" s="90">
        <v>2005</v>
      </c>
      <c r="Q106" s="20"/>
      <c r="R106" s="20"/>
    </row>
    <row r="107" spans="1:18" ht="15">
      <c r="A107" s="80" t="s">
        <v>206</v>
      </c>
      <c r="B107" s="28" t="s">
        <v>663</v>
      </c>
      <c r="C107" s="17" t="s">
        <v>13</v>
      </c>
      <c r="D107" s="17" t="s">
        <v>509</v>
      </c>
      <c r="E107" s="19">
        <v>0</v>
      </c>
      <c r="F107" s="60">
        <v>0</v>
      </c>
      <c r="G107" s="21">
        <v>0</v>
      </c>
      <c r="H107" s="23">
        <v>0</v>
      </c>
      <c r="I107" s="23">
        <v>0</v>
      </c>
      <c r="J107" s="23">
        <v>0</v>
      </c>
      <c r="K107" s="23">
        <v>0</v>
      </c>
      <c r="L107" s="15">
        <v>38930</v>
      </c>
      <c r="M107" s="40">
        <v>40755</v>
      </c>
      <c r="N107" s="90">
        <v>2005</v>
      </c>
      <c r="Q107" s="20"/>
      <c r="R107" s="20"/>
    </row>
    <row r="108" spans="1:18" ht="15">
      <c r="A108" s="80" t="s">
        <v>140</v>
      </c>
      <c r="B108" s="28" t="s">
        <v>145</v>
      </c>
      <c r="C108" s="17" t="s">
        <v>66</v>
      </c>
      <c r="D108" s="17" t="s">
        <v>440</v>
      </c>
      <c r="E108" s="19" t="s">
        <v>144</v>
      </c>
      <c r="F108" s="59">
        <v>0</v>
      </c>
      <c r="G108" s="21">
        <v>208200</v>
      </c>
      <c r="H108" s="23">
        <v>4000</v>
      </c>
      <c r="I108" s="23">
        <v>25000</v>
      </c>
      <c r="J108" s="23">
        <v>0</v>
      </c>
      <c r="K108" s="23">
        <v>0</v>
      </c>
      <c r="L108" s="15">
        <v>38443</v>
      </c>
      <c r="M108" s="40">
        <v>40268</v>
      </c>
      <c r="N108" s="90">
        <v>2005</v>
      </c>
      <c r="Q108" s="20"/>
      <c r="R108" s="20"/>
    </row>
    <row r="109" spans="1:18" ht="15">
      <c r="A109" s="80" t="s">
        <v>141</v>
      </c>
      <c r="B109" s="28" t="s">
        <v>664</v>
      </c>
      <c r="C109" s="17" t="s">
        <v>13</v>
      </c>
      <c r="D109" s="17" t="s">
        <v>510</v>
      </c>
      <c r="E109" s="19">
        <v>0</v>
      </c>
      <c r="F109" s="19">
        <v>0</v>
      </c>
      <c r="G109" s="21">
        <v>0</v>
      </c>
      <c r="H109" s="23">
        <v>2500</v>
      </c>
      <c r="I109" s="23">
        <v>0</v>
      </c>
      <c r="J109" s="23">
        <v>0</v>
      </c>
      <c r="K109" s="23">
        <v>0</v>
      </c>
      <c r="L109" s="15">
        <v>38504</v>
      </c>
      <c r="M109" s="40">
        <v>40329</v>
      </c>
      <c r="N109" s="90">
        <v>2005</v>
      </c>
      <c r="Q109" s="20"/>
      <c r="R109" s="20"/>
    </row>
    <row r="110" spans="1:18" ht="15">
      <c r="A110" s="80" t="s">
        <v>142</v>
      </c>
      <c r="B110" s="28" t="s">
        <v>143</v>
      </c>
      <c r="C110" s="17" t="s">
        <v>66</v>
      </c>
      <c r="D110" s="17" t="s">
        <v>441</v>
      </c>
      <c r="E110" s="19" t="s">
        <v>144</v>
      </c>
      <c r="F110" s="19">
        <v>0</v>
      </c>
      <c r="G110" s="21">
        <v>285900</v>
      </c>
      <c r="H110" s="23">
        <v>0</v>
      </c>
      <c r="I110" s="23">
        <v>38500</v>
      </c>
      <c r="J110" s="23">
        <v>0</v>
      </c>
      <c r="K110" s="23">
        <v>0</v>
      </c>
      <c r="L110" s="15">
        <v>38504</v>
      </c>
      <c r="M110" s="40">
        <v>40329</v>
      </c>
      <c r="N110" s="90">
        <v>2005</v>
      </c>
      <c r="Q110" s="20"/>
      <c r="R110" s="20"/>
    </row>
    <row r="111" spans="1:18" ht="15">
      <c r="A111" s="80" t="s">
        <v>146</v>
      </c>
      <c r="B111" s="28" t="s">
        <v>148</v>
      </c>
      <c r="C111" s="17" t="s">
        <v>66</v>
      </c>
      <c r="D111" s="17" t="s">
        <v>442</v>
      </c>
      <c r="E111" s="19" t="s">
        <v>144</v>
      </c>
      <c r="F111" s="19">
        <v>0</v>
      </c>
      <c r="G111" s="21">
        <v>206100</v>
      </c>
      <c r="H111" s="23">
        <v>7520</v>
      </c>
      <c r="I111" s="23">
        <v>19000</v>
      </c>
      <c r="J111" s="23">
        <v>0</v>
      </c>
      <c r="K111" s="23">
        <v>0</v>
      </c>
      <c r="L111" s="15">
        <v>38443</v>
      </c>
      <c r="M111" s="40">
        <v>40268</v>
      </c>
      <c r="N111" s="90">
        <v>2005</v>
      </c>
      <c r="Q111" s="20"/>
      <c r="R111" s="20"/>
    </row>
    <row r="112" spans="1:18" ht="15">
      <c r="A112" s="80" t="s">
        <v>147</v>
      </c>
      <c r="B112" s="28" t="s">
        <v>149</v>
      </c>
      <c r="C112" s="17" t="s">
        <v>66</v>
      </c>
      <c r="D112" s="17" t="s">
        <v>443</v>
      </c>
      <c r="E112" s="19" t="s">
        <v>144</v>
      </c>
      <c r="F112" s="19">
        <v>0</v>
      </c>
      <c r="G112" s="21">
        <v>737200</v>
      </c>
      <c r="H112" s="23">
        <v>50000</v>
      </c>
      <c r="I112" s="23">
        <v>38500</v>
      </c>
      <c r="J112" s="23">
        <v>0</v>
      </c>
      <c r="K112" s="23">
        <v>0</v>
      </c>
      <c r="L112" s="15">
        <v>38687</v>
      </c>
      <c r="M112" s="40">
        <v>40512</v>
      </c>
      <c r="N112" s="90">
        <v>2005</v>
      </c>
      <c r="Q112" s="20"/>
      <c r="R112" s="20"/>
    </row>
    <row r="113" spans="1:18" ht="15">
      <c r="A113" s="80" t="s">
        <v>150</v>
      </c>
      <c r="B113" s="28" t="s">
        <v>151</v>
      </c>
      <c r="C113" s="17" t="s">
        <v>66</v>
      </c>
      <c r="D113" s="17" t="s">
        <v>444</v>
      </c>
      <c r="E113" s="19" t="s">
        <v>123</v>
      </c>
      <c r="F113" s="19">
        <v>0</v>
      </c>
      <c r="G113" s="21">
        <v>266100</v>
      </c>
      <c r="H113" s="23">
        <v>7700</v>
      </c>
      <c r="I113" s="23">
        <v>29700</v>
      </c>
      <c r="J113" s="23">
        <v>0</v>
      </c>
      <c r="K113" s="23">
        <v>0</v>
      </c>
      <c r="L113" s="15">
        <v>38473</v>
      </c>
      <c r="M113" s="40">
        <v>40298</v>
      </c>
      <c r="N113" s="90">
        <v>2005</v>
      </c>
      <c r="Q113" s="20"/>
      <c r="R113" s="20"/>
    </row>
    <row r="114" spans="1:18" ht="15">
      <c r="A114" s="80" t="s">
        <v>152</v>
      </c>
      <c r="B114" s="28" t="s">
        <v>202</v>
      </c>
      <c r="C114" s="17" t="s">
        <v>66</v>
      </c>
      <c r="D114" s="17" t="s">
        <v>445</v>
      </c>
      <c r="E114" s="19" t="s">
        <v>123</v>
      </c>
      <c r="F114" s="19">
        <v>0</v>
      </c>
      <c r="G114" s="22">
        <v>290500</v>
      </c>
      <c r="H114" s="23">
        <v>50000</v>
      </c>
      <c r="I114" s="23">
        <v>29700</v>
      </c>
      <c r="J114" s="23">
        <v>0</v>
      </c>
      <c r="K114" s="23">
        <v>0</v>
      </c>
      <c r="L114" s="15">
        <v>38808</v>
      </c>
      <c r="M114" s="40">
        <v>40633</v>
      </c>
      <c r="N114" s="90">
        <v>2005</v>
      </c>
      <c r="P114" s="2" t="s">
        <v>197</v>
      </c>
      <c r="Q114" s="20"/>
      <c r="R114" s="20"/>
    </row>
    <row r="115" spans="1:18" ht="15">
      <c r="A115" s="80" t="s">
        <v>158</v>
      </c>
      <c r="B115" s="28" t="s">
        <v>171</v>
      </c>
      <c r="C115" s="17" t="s">
        <v>39</v>
      </c>
      <c r="D115" s="17" t="s">
        <v>446</v>
      </c>
      <c r="E115" s="19">
        <v>240029</v>
      </c>
      <c r="F115" s="19">
        <v>100800</v>
      </c>
      <c r="G115" s="21">
        <v>160000</v>
      </c>
      <c r="H115" s="23">
        <v>18650</v>
      </c>
      <c r="I115" s="23">
        <v>24330</v>
      </c>
      <c r="J115" s="23">
        <v>0</v>
      </c>
      <c r="K115" s="23">
        <v>0</v>
      </c>
      <c r="L115" s="15">
        <v>38718</v>
      </c>
      <c r="M115" s="40">
        <v>40543</v>
      </c>
      <c r="N115" s="90">
        <v>2005</v>
      </c>
      <c r="Q115" s="20"/>
      <c r="R115" s="20"/>
    </row>
    <row r="116" spans="1:18" ht="15">
      <c r="A116" s="80" t="s">
        <v>159</v>
      </c>
      <c r="B116" s="28" t="s">
        <v>172</v>
      </c>
      <c r="C116" s="17" t="s">
        <v>66</v>
      </c>
      <c r="D116" s="17" t="s">
        <v>447</v>
      </c>
      <c r="E116" s="19" t="s">
        <v>144</v>
      </c>
      <c r="F116" s="19">
        <v>0</v>
      </c>
      <c r="G116" s="21">
        <v>349200</v>
      </c>
      <c r="H116" s="23">
        <v>32500</v>
      </c>
      <c r="I116" s="23">
        <v>42500</v>
      </c>
      <c r="J116" s="23">
        <v>0</v>
      </c>
      <c r="K116" s="23">
        <v>0</v>
      </c>
      <c r="L116" s="15">
        <v>38596</v>
      </c>
      <c r="M116" s="40">
        <v>40421</v>
      </c>
      <c r="N116" s="90">
        <v>2005</v>
      </c>
      <c r="Q116" s="20"/>
      <c r="R116" s="20"/>
    </row>
    <row r="117" spans="1:18" ht="15">
      <c r="A117" s="80" t="s">
        <v>160</v>
      </c>
      <c r="B117" s="28" t="s">
        <v>173</v>
      </c>
      <c r="C117" s="17" t="s">
        <v>66</v>
      </c>
      <c r="D117" s="17" t="s">
        <v>448</v>
      </c>
      <c r="E117" s="19" t="s">
        <v>144</v>
      </c>
      <c r="F117" s="19">
        <v>0</v>
      </c>
      <c r="G117" s="21">
        <v>738200</v>
      </c>
      <c r="H117" s="23">
        <v>50000</v>
      </c>
      <c r="I117" s="23">
        <v>84000</v>
      </c>
      <c r="J117" s="23">
        <v>0</v>
      </c>
      <c r="K117" s="23">
        <v>0</v>
      </c>
      <c r="L117" s="15">
        <v>38657</v>
      </c>
      <c r="M117" s="40">
        <v>40482</v>
      </c>
      <c r="N117" s="90">
        <v>2005</v>
      </c>
      <c r="Q117" s="20"/>
      <c r="R117" s="20"/>
    </row>
    <row r="118" spans="1:18" ht="15">
      <c r="A118" s="80" t="s">
        <v>161</v>
      </c>
      <c r="B118" s="28" t="s">
        <v>174</v>
      </c>
      <c r="C118" s="17" t="s">
        <v>66</v>
      </c>
      <c r="D118" s="17" t="s">
        <v>449</v>
      </c>
      <c r="E118" s="19" t="s">
        <v>144</v>
      </c>
      <c r="F118" s="19">
        <v>0</v>
      </c>
      <c r="G118" s="21">
        <v>276500</v>
      </c>
      <c r="H118" s="23">
        <v>50000</v>
      </c>
      <c r="I118" s="23">
        <v>33940</v>
      </c>
      <c r="J118" s="23">
        <v>0</v>
      </c>
      <c r="K118" s="23">
        <v>0</v>
      </c>
      <c r="L118" s="15">
        <v>38534</v>
      </c>
      <c r="M118" s="40">
        <v>40359</v>
      </c>
      <c r="N118" s="90">
        <v>2005</v>
      </c>
      <c r="P118" s="2" t="s">
        <v>633</v>
      </c>
      <c r="Q118" s="20"/>
      <c r="R118" s="20"/>
    </row>
    <row r="119" spans="1:18" ht="15">
      <c r="A119" s="80" t="s">
        <v>162</v>
      </c>
      <c r="B119" s="28" t="s">
        <v>665</v>
      </c>
      <c r="C119" s="17" t="s">
        <v>39</v>
      </c>
      <c r="D119" s="17" t="s">
        <v>450</v>
      </c>
      <c r="E119" s="19">
        <v>2427795</v>
      </c>
      <c r="F119" s="19">
        <v>213700</v>
      </c>
      <c r="G119" s="21">
        <v>614600</v>
      </c>
      <c r="H119" s="23">
        <v>0</v>
      </c>
      <c r="I119" s="23">
        <v>24500</v>
      </c>
      <c r="J119" s="23">
        <v>0</v>
      </c>
      <c r="K119" s="23">
        <v>500000</v>
      </c>
      <c r="L119" s="15">
        <v>39083</v>
      </c>
      <c r="M119" s="40">
        <v>40908</v>
      </c>
      <c r="N119" s="90">
        <v>2005</v>
      </c>
      <c r="Q119" s="20"/>
      <c r="R119" s="20"/>
    </row>
    <row r="120" spans="1:18" ht="15">
      <c r="A120" s="80" t="s">
        <v>163</v>
      </c>
      <c r="B120" s="28" t="s">
        <v>194</v>
      </c>
      <c r="C120" s="17" t="s">
        <v>66</v>
      </c>
      <c r="D120" s="17" t="s">
        <v>451</v>
      </c>
      <c r="E120" s="19" t="s">
        <v>123</v>
      </c>
      <c r="F120" s="19">
        <v>0</v>
      </c>
      <c r="G120" s="21">
        <v>491600</v>
      </c>
      <c r="H120" s="23">
        <v>23500</v>
      </c>
      <c r="I120" s="23">
        <v>29700</v>
      </c>
      <c r="J120" s="23">
        <v>0</v>
      </c>
      <c r="K120" s="23">
        <v>0</v>
      </c>
      <c r="L120" s="15">
        <v>38869</v>
      </c>
      <c r="M120" s="40">
        <v>40694</v>
      </c>
      <c r="N120" s="90">
        <v>2005</v>
      </c>
      <c r="Q120" s="20"/>
      <c r="R120" s="20"/>
    </row>
    <row r="121" spans="1:18" ht="15">
      <c r="A121" s="80" t="s">
        <v>164</v>
      </c>
      <c r="B121" s="28" t="s">
        <v>247</v>
      </c>
      <c r="C121" s="17" t="s">
        <v>39</v>
      </c>
      <c r="D121" s="17" t="s">
        <v>175</v>
      </c>
      <c r="E121" s="19">
        <v>1638390</v>
      </c>
      <c r="F121" s="19">
        <v>175000</v>
      </c>
      <c r="G121" s="21">
        <f>SUM(1248200+101200)</f>
        <v>1349400</v>
      </c>
      <c r="H121" s="23">
        <v>0</v>
      </c>
      <c r="I121" s="23">
        <v>21175</v>
      </c>
      <c r="J121" s="23">
        <v>0</v>
      </c>
      <c r="K121" s="23">
        <v>0</v>
      </c>
      <c r="L121" s="15">
        <v>39295</v>
      </c>
      <c r="M121" s="40">
        <v>41121</v>
      </c>
      <c r="N121" s="90">
        <v>2005</v>
      </c>
      <c r="Q121" s="20"/>
      <c r="R121" s="20"/>
    </row>
    <row r="122" spans="1:18" ht="15">
      <c r="A122" s="80" t="s">
        <v>165</v>
      </c>
      <c r="B122" s="28" t="s">
        <v>176</v>
      </c>
      <c r="C122" s="17" t="s">
        <v>13</v>
      </c>
      <c r="D122" s="17" t="s">
        <v>177</v>
      </c>
      <c r="E122" s="19">
        <v>0</v>
      </c>
      <c r="F122" s="19">
        <v>0</v>
      </c>
      <c r="G122" s="21">
        <v>0</v>
      </c>
      <c r="H122" s="23">
        <v>0</v>
      </c>
      <c r="I122" s="23">
        <v>0</v>
      </c>
      <c r="J122" s="23">
        <v>0</v>
      </c>
      <c r="K122" s="23">
        <v>0</v>
      </c>
      <c r="L122" s="15">
        <v>38596</v>
      </c>
      <c r="M122" s="40">
        <v>40421</v>
      </c>
      <c r="N122" s="90">
        <v>2005</v>
      </c>
      <c r="Q122" s="20"/>
      <c r="R122" s="20"/>
    </row>
    <row r="123" spans="1:18" ht="15">
      <c r="A123" s="80" t="s">
        <v>166</v>
      </c>
      <c r="B123" s="28" t="s">
        <v>205</v>
      </c>
      <c r="C123" s="17" t="s">
        <v>13</v>
      </c>
      <c r="D123" s="17" t="s">
        <v>452</v>
      </c>
      <c r="E123" s="19">
        <v>0</v>
      </c>
      <c r="F123" s="19">
        <v>0</v>
      </c>
      <c r="G123" s="21">
        <v>0</v>
      </c>
      <c r="H123" s="23">
        <v>20000</v>
      </c>
      <c r="I123" s="23">
        <v>0</v>
      </c>
      <c r="J123" s="23">
        <v>0</v>
      </c>
      <c r="K123" s="23">
        <v>0</v>
      </c>
      <c r="L123" s="15">
        <v>38359</v>
      </c>
      <c r="M123" s="40">
        <v>39812</v>
      </c>
      <c r="N123" s="90">
        <v>2005</v>
      </c>
      <c r="Q123" s="20"/>
      <c r="R123" s="20"/>
    </row>
    <row r="124" spans="1:18" ht="15">
      <c r="A124" s="80" t="s">
        <v>167</v>
      </c>
      <c r="B124" s="28" t="s">
        <v>181</v>
      </c>
      <c r="C124" s="17" t="s">
        <v>39</v>
      </c>
      <c r="D124" s="17" t="s">
        <v>453</v>
      </c>
      <c r="E124" s="19">
        <v>60354</v>
      </c>
      <c r="F124" s="19">
        <v>59100</v>
      </c>
      <c r="G124" s="21">
        <v>113000</v>
      </c>
      <c r="H124" s="23">
        <v>0</v>
      </c>
      <c r="I124" s="23">
        <v>8215</v>
      </c>
      <c r="J124" s="23">
        <v>0</v>
      </c>
      <c r="K124" s="23">
        <v>0</v>
      </c>
      <c r="L124" s="15">
        <v>38869</v>
      </c>
      <c r="M124" s="40">
        <v>40694</v>
      </c>
      <c r="N124" s="90">
        <v>2005</v>
      </c>
      <c r="P124" s="2" t="s">
        <v>633</v>
      </c>
      <c r="Q124" s="20"/>
      <c r="R124" s="20"/>
    </row>
    <row r="125" spans="1:18" ht="15">
      <c r="A125" s="80" t="s">
        <v>168</v>
      </c>
      <c r="B125" s="28" t="s">
        <v>182</v>
      </c>
      <c r="C125" s="17" t="s">
        <v>39</v>
      </c>
      <c r="D125" s="17" t="s">
        <v>183</v>
      </c>
      <c r="E125" s="19">
        <v>71430</v>
      </c>
      <c r="F125" s="19">
        <v>43100</v>
      </c>
      <c r="G125" s="21">
        <v>108000</v>
      </c>
      <c r="H125" s="23">
        <v>10000</v>
      </c>
      <c r="I125" s="23">
        <v>7115</v>
      </c>
      <c r="J125" s="23">
        <v>0</v>
      </c>
      <c r="K125" s="23">
        <v>0</v>
      </c>
      <c r="L125" s="15">
        <v>39630</v>
      </c>
      <c r="M125" s="40">
        <v>41455</v>
      </c>
      <c r="N125" s="90">
        <v>2005</v>
      </c>
      <c r="Q125" s="20"/>
      <c r="R125" s="20"/>
    </row>
    <row r="126" spans="1:18" ht="15">
      <c r="A126" s="80" t="s">
        <v>169</v>
      </c>
      <c r="B126" s="28" t="s">
        <v>180</v>
      </c>
      <c r="C126" s="17" t="s">
        <v>66</v>
      </c>
      <c r="D126" s="17" t="s">
        <v>454</v>
      </c>
      <c r="E126" s="19" t="s">
        <v>144</v>
      </c>
      <c r="F126" s="19">
        <v>0</v>
      </c>
      <c r="G126" s="21">
        <v>205300</v>
      </c>
      <c r="H126" s="23">
        <v>7500</v>
      </c>
      <c r="I126" s="23">
        <v>25000</v>
      </c>
      <c r="J126" s="23">
        <v>0</v>
      </c>
      <c r="K126" s="23">
        <v>0</v>
      </c>
      <c r="L126" s="15">
        <v>38626</v>
      </c>
      <c r="M126" s="40">
        <v>40451</v>
      </c>
      <c r="N126" s="90">
        <v>2005</v>
      </c>
      <c r="Q126" s="20"/>
      <c r="R126" s="20"/>
    </row>
    <row r="127" spans="1:18" ht="15">
      <c r="A127" s="80" t="s">
        <v>170</v>
      </c>
      <c r="B127" s="28" t="s">
        <v>179</v>
      </c>
      <c r="C127" s="17" t="s">
        <v>66</v>
      </c>
      <c r="D127" s="17" t="s">
        <v>455</v>
      </c>
      <c r="E127" s="19" t="s">
        <v>123</v>
      </c>
      <c r="F127" s="19">
        <v>0</v>
      </c>
      <c r="G127" s="21">
        <v>316900</v>
      </c>
      <c r="H127" s="23">
        <v>10000</v>
      </c>
      <c r="I127" s="23">
        <v>29700</v>
      </c>
      <c r="J127" s="23">
        <v>0</v>
      </c>
      <c r="K127" s="23">
        <v>0</v>
      </c>
      <c r="L127" s="15">
        <v>38687</v>
      </c>
      <c r="M127" s="40">
        <v>40512</v>
      </c>
      <c r="N127" s="90">
        <v>2005</v>
      </c>
      <c r="Q127" s="20"/>
      <c r="R127" s="20"/>
    </row>
    <row r="128" spans="1:18" ht="15">
      <c r="A128" s="80" t="s">
        <v>184</v>
      </c>
      <c r="B128" s="28" t="s">
        <v>666</v>
      </c>
      <c r="C128" s="17" t="s">
        <v>13</v>
      </c>
      <c r="D128" s="17" t="s">
        <v>456</v>
      </c>
      <c r="E128" s="19">
        <v>0</v>
      </c>
      <c r="F128" s="19">
        <v>0</v>
      </c>
      <c r="G128" s="21">
        <v>0</v>
      </c>
      <c r="H128" s="23">
        <v>13510</v>
      </c>
      <c r="I128" s="23">
        <v>0</v>
      </c>
      <c r="J128" s="23">
        <v>0</v>
      </c>
      <c r="K128" s="23">
        <v>0</v>
      </c>
      <c r="L128" s="15">
        <v>38687</v>
      </c>
      <c r="M128" s="40">
        <v>40512</v>
      </c>
      <c r="N128" s="90">
        <v>2005</v>
      </c>
      <c r="Q128" s="20"/>
      <c r="R128" s="20"/>
    </row>
    <row r="129" spans="1:18" ht="15">
      <c r="A129" s="80" t="s">
        <v>185</v>
      </c>
      <c r="B129" s="28" t="s">
        <v>190</v>
      </c>
      <c r="C129" s="17" t="s">
        <v>39</v>
      </c>
      <c r="D129" s="16" t="s">
        <v>186</v>
      </c>
      <c r="E129" s="19">
        <v>4375000</v>
      </c>
      <c r="F129" s="19">
        <v>1098000</v>
      </c>
      <c r="G129" s="21">
        <v>3440300</v>
      </c>
      <c r="H129" s="23">
        <v>25000</v>
      </c>
      <c r="I129" s="23">
        <v>26355</v>
      </c>
      <c r="J129" s="23">
        <v>0</v>
      </c>
      <c r="K129" s="23">
        <v>0</v>
      </c>
      <c r="L129" s="67">
        <v>39417</v>
      </c>
      <c r="M129" s="68">
        <v>41243</v>
      </c>
      <c r="N129" s="90">
        <v>2005</v>
      </c>
      <c r="P129" s="2" t="s">
        <v>633</v>
      </c>
      <c r="Q129" s="20"/>
      <c r="R129" s="20"/>
    </row>
    <row r="130" spans="1:18" ht="15">
      <c r="A130" s="80" t="s">
        <v>187</v>
      </c>
      <c r="B130" s="28" t="s">
        <v>191</v>
      </c>
      <c r="C130" s="17" t="s">
        <v>13</v>
      </c>
      <c r="D130" s="17" t="s">
        <v>446</v>
      </c>
      <c r="E130" s="19">
        <v>0</v>
      </c>
      <c r="F130" s="19">
        <v>0</v>
      </c>
      <c r="G130" s="21">
        <v>0</v>
      </c>
      <c r="H130" s="23">
        <v>42500</v>
      </c>
      <c r="I130" s="23">
        <v>0</v>
      </c>
      <c r="J130" s="23">
        <v>0</v>
      </c>
      <c r="K130" s="23">
        <v>0</v>
      </c>
      <c r="L130" s="15">
        <v>38718</v>
      </c>
      <c r="M130" s="40">
        <v>40543</v>
      </c>
      <c r="N130" s="90">
        <v>2006</v>
      </c>
      <c r="P130" s="2" t="s">
        <v>633</v>
      </c>
      <c r="Q130" s="20"/>
      <c r="R130" s="20"/>
    </row>
    <row r="131" spans="1:18" ht="15">
      <c r="A131" s="80" t="s">
        <v>188</v>
      </c>
      <c r="B131" s="28" t="s">
        <v>192</v>
      </c>
      <c r="C131" s="17" t="s">
        <v>39</v>
      </c>
      <c r="D131" s="17" t="s">
        <v>457</v>
      </c>
      <c r="E131" s="19">
        <v>391222</v>
      </c>
      <c r="F131" s="19">
        <v>439000</v>
      </c>
      <c r="G131" s="21">
        <v>511000</v>
      </c>
      <c r="H131" s="23">
        <v>6000</v>
      </c>
      <c r="I131" s="23">
        <v>50000</v>
      </c>
      <c r="J131" s="23">
        <v>0</v>
      </c>
      <c r="K131" s="23">
        <v>0</v>
      </c>
      <c r="L131" s="15">
        <v>39114</v>
      </c>
      <c r="M131" s="40">
        <v>40938</v>
      </c>
      <c r="N131" s="90">
        <v>2006</v>
      </c>
      <c r="Q131" s="20"/>
      <c r="R131" s="20"/>
    </row>
    <row r="132" spans="1:18" ht="15">
      <c r="A132" s="80" t="s">
        <v>189</v>
      </c>
      <c r="B132" s="28" t="s">
        <v>193</v>
      </c>
      <c r="C132" s="17" t="s">
        <v>39</v>
      </c>
      <c r="D132" s="17" t="s">
        <v>458</v>
      </c>
      <c r="E132" s="19">
        <v>180000</v>
      </c>
      <c r="F132" s="19">
        <v>187000</v>
      </c>
      <c r="G132" s="21">
        <v>187000</v>
      </c>
      <c r="H132" s="23">
        <v>0</v>
      </c>
      <c r="I132" s="23">
        <v>11525</v>
      </c>
      <c r="J132" s="23">
        <v>0</v>
      </c>
      <c r="K132" s="23">
        <v>0</v>
      </c>
      <c r="L132" s="15">
        <v>39083</v>
      </c>
      <c r="M132" s="40">
        <v>40908</v>
      </c>
      <c r="N132" s="90">
        <v>2006</v>
      </c>
      <c r="Q132" s="20"/>
      <c r="R132" s="20"/>
    </row>
    <row r="133" spans="1:18" ht="15">
      <c r="A133" s="80" t="s">
        <v>195</v>
      </c>
      <c r="B133" s="28" t="s">
        <v>204</v>
      </c>
      <c r="C133" s="17" t="s">
        <v>83</v>
      </c>
      <c r="D133" s="17" t="s">
        <v>203</v>
      </c>
      <c r="E133" s="37">
        <v>80515</v>
      </c>
      <c r="F133" s="37">
        <v>90500</v>
      </c>
      <c r="G133" s="24">
        <v>215000</v>
      </c>
      <c r="H133" s="23">
        <v>15000</v>
      </c>
      <c r="I133" s="23">
        <v>11000</v>
      </c>
      <c r="J133" s="23">
        <v>0</v>
      </c>
      <c r="K133" s="23">
        <v>0</v>
      </c>
      <c r="L133" s="67">
        <v>39417</v>
      </c>
      <c r="M133" s="68">
        <v>41243</v>
      </c>
      <c r="N133" s="90">
        <v>2006</v>
      </c>
      <c r="Q133" s="20"/>
      <c r="R133" s="20"/>
    </row>
    <row r="134" spans="1:18" ht="15">
      <c r="A134" s="80" t="s">
        <v>196</v>
      </c>
      <c r="B134" s="28" t="s">
        <v>667</v>
      </c>
      <c r="C134" s="17" t="s">
        <v>13</v>
      </c>
      <c r="D134" s="17" t="s">
        <v>428</v>
      </c>
      <c r="E134" s="37">
        <v>0</v>
      </c>
      <c r="F134" s="37">
        <v>0</v>
      </c>
      <c r="G134" s="24">
        <v>0</v>
      </c>
      <c r="H134" s="23">
        <v>50000</v>
      </c>
      <c r="I134" s="23">
        <v>0</v>
      </c>
      <c r="J134" s="23">
        <v>0</v>
      </c>
      <c r="K134" s="23">
        <v>0</v>
      </c>
      <c r="L134" s="15">
        <v>38838</v>
      </c>
      <c r="M134" s="40">
        <v>40663</v>
      </c>
      <c r="N134" s="90">
        <v>2006</v>
      </c>
      <c r="Q134" s="20"/>
      <c r="R134" s="20"/>
    </row>
    <row r="135" spans="1:18" ht="15">
      <c r="A135" s="81" t="s">
        <v>210</v>
      </c>
      <c r="B135" s="50" t="s">
        <v>668</v>
      </c>
      <c r="C135" s="25" t="s">
        <v>13</v>
      </c>
      <c r="D135" s="25" t="s">
        <v>211</v>
      </c>
      <c r="E135" s="37">
        <v>0</v>
      </c>
      <c r="F135" s="37">
        <v>0</v>
      </c>
      <c r="G135" s="24">
        <v>0</v>
      </c>
      <c r="H135" s="26">
        <v>30300</v>
      </c>
      <c r="I135" s="26">
        <v>0</v>
      </c>
      <c r="J135" s="26">
        <v>0</v>
      </c>
      <c r="K135" s="26">
        <v>0</v>
      </c>
      <c r="L135" s="67">
        <v>38930</v>
      </c>
      <c r="M135" s="68">
        <v>40755</v>
      </c>
      <c r="N135" s="90">
        <v>2006</v>
      </c>
      <c r="Q135" s="20"/>
      <c r="R135" s="20"/>
    </row>
    <row r="136" spans="1:18" ht="15">
      <c r="A136" s="81" t="s">
        <v>208</v>
      </c>
      <c r="B136" s="50" t="s">
        <v>209</v>
      </c>
      <c r="C136" s="25" t="s">
        <v>39</v>
      </c>
      <c r="D136" s="25" t="s">
        <v>459</v>
      </c>
      <c r="E136" s="37">
        <v>2805000</v>
      </c>
      <c r="F136" s="37">
        <v>48000</v>
      </c>
      <c r="G136" s="24">
        <v>426000</v>
      </c>
      <c r="H136" s="26">
        <v>11000</v>
      </c>
      <c r="I136" s="26">
        <v>5770</v>
      </c>
      <c r="J136" s="26">
        <v>0</v>
      </c>
      <c r="K136" s="26">
        <v>0</v>
      </c>
      <c r="L136" s="67">
        <v>39995</v>
      </c>
      <c r="M136" s="68">
        <v>41820</v>
      </c>
      <c r="N136" s="90">
        <v>2006</v>
      </c>
      <c r="Q136" s="20"/>
      <c r="R136" s="20"/>
    </row>
    <row r="137" spans="1:18" ht="15">
      <c r="A137" s="81" t="s">
        <v>212</v>
      </c>
      <c r="B137" s="50" t="s">
        <v>217</v>
      </c>
      <c r="C137" s="25" t="s">
        <v>66</v>
      </c>
      <c r="D137" s="25" t="s">
        <v>460</v>
      </c>
      <c r="E137" s="19" t="s">
        <v>144</v>
      </c>
      <c r="F137" s="37">
        <v>0</v>
      </c>
      <c r="G137" s="24">
        <v>281260</v>
      </c>
      <c r="H137" s="26">
        <v>50000</v>
      </c>
      <c r="I137" s="26">
        <v>30750</v>
      </c>
      <c r="J137" s="23">
        <v>0</v>
      </c>
      <c r="K137" s="23">
        <v>0</v>
      </c>
      <c r="L137" s="67">
        <v>38961</v>
      </c>
      <c r="M137" s="68">
        <v>40786</v>
      </c>
      <c r="N137" s="90">
        <v>2006</v>
      </c>
      <c r="Q137" s="20"/>
      <c r="R137" s="20"/>
    </row>
    <row r="138" spans="1:18" ht="15">
      <c r="A138" s="81" t="s">
        <v>213</v>
      </c>
      <c r="B138" s="50" t="s">
        <v>218</v>
      </c>
      <c r="C138" s="25" t="s">
        <v>66</v>
      </c>
      <c r="D138" s="25" t="s">
        <v>461</v>
      </c>
      <c r="E138" s="37" t="s">
        <v>283</v>
      </c>
      <c r="F138" s="37">
        <v>0</v>
      </c>
      <c r="G138" s="24">
        <v>131600</v>
      </c>
      <c r="H138" s="26">
        <v>1500</v>
      </c>
      <c r="I138" s="26">
        <v>15000</v>
      </c>
      <c r="J138" s="23">
        <v>0</v>
      </c>
      <c r="K138" s="23">
        <v>0</v>
      </c>
      <c r="L138" s="67">
        <v>39052</v>
      </c>
      <c r="M138" s="68">
        <v>40877</v>
      </c>
      <c r="N138" s="90">
        <v>2006</v>
      </c>
      <c r="Q138" s="20"/>
      <c r="R138" s="20"/>
    </row>
    <row r="139" spans="1:18" ht="15">
      <c r="A139" s="81" t="s">
        <v>214</v>
      </c>
      <c r="B139" s="50" t="s">
        <v>219</v>
      </c>
      <c r="C139" s="25" t="s">
        <v>66</v>
      </c>
      <c r="D139" s="25" t="s">
        <v>462</v>
      </c>
      <c r="E139" s="37" t="s">
        <v>283</v>
      </c>
      <c r="F139" s="37">
        <v>0</v>
      </c>
      <c r="G139" s="24">
        <v>168500</v>
      </c>
      <c r="H139" s="26">
        <v>10000</v>
      </c>
      <c r="I139" s="26">
        <v>19000</v>
      </c>
      <c r="J139" s="23">
        <v>0</v>
      </c>
      <c r="K139" s="23">
        <v>0</v>
      </c>
      <c r="L139" s="67">
        <v>39052</v>
      </c>
      <c r="M139" s="68">
        <v>40877</v>
      </c>
      <c r="N139" s="90">
        <v>2006</v>
      </c>
      <c r="Q139" s="20"/>
      <c r="R139" s="20"/>
    </row>
    <row r="140" spans="1:18" ht="15">
      <c r="A140" s="81" t="s">
        <v>215</v>
      </c>
      <c r="B140" s="50" t="s">
        <v>220</v>
      </c>
      <c r="C140" s="25" t="s">
        <v>66</v>
      </c>
      <c r="D140" s="25" t="s">
        <v>463</v>
      </c>
      <c r="E140" s="37" t="s">
        <v>283</v>
      </c>
      <c r="F140" s="37">
        <v>0</v>
      </c>
      <c r="G140" s="24">
        <v>270100</v>
      </c>
      <c r="H140" s="26">
        <v>17500</v>
      </c>
      <c r="I140" s="26">
        <v>25000</v>
      </c>
      <c r="J140" s="26">
        <v>0</v>
      </c>
      <c r="K140" s="26">
        <v>0</v>
      </c>
      <c r="L140" s="67">
        <v>39083</v>
      </c>
      <c r="M140" s="68">
        <v>41274</v>
      </c>
      <c r="N140" s="90">
        <v>2006</v>
      </c>
      <c r="Q140" s="20"/>
      <c r="R140" s="20"/>
    </row>
    <row r="141" spans="1:18" ht="15">
      <c r="A141" s="81" t="s">
        <v>216</v>
      </c>
      <c r="B141" s="50" t="s">
        <v>669</v>
      </c>
      <c r="C141" s="25" t="s">
        <v>39</v>
      </c>
      <c r="D141" s="25" t="s">
        <v>221</v>
      </c>
      <c r="E141" s="37">
        <v>604837</v>
      </c>
      <c r="F141" s="37">
        <v>236000</v>
      </c>
      <c r="G141" s="24">
        <v>256000</v>
      </c>
      <c r="H141" s="26">
        <v>8090</v>
      </c>
      <c r="I141" s="26">
        <v>30490</v>
      </c>
      <c r="J141" s="23">
        <v>0</v>
      </c>
      <c r="K141" s="23">
        <v>0</v>
      </c>
      <c r="L141" s="67">
        <v>39417</v>
      </c>
      <c r="M141" s="68">
        <v>41243</v>
      </c>
      <c r="N141" s="90">
        <v>2006</v>
      </c>
      <c r="Q141" s="20"/>
      <c r="R141" s="20"/>
    </row>
    <row r="142" spans="1:18" ht="15">
      <c r="A142" s="81" t="s">
        <v>222</v>
      </c>
      <c r="B142" s="50" t="s">
        <v>234</v>
      </c>
      <c r="C142" s="25" t="s">
        <v>66</v>
      </c>
      <c r="D142" s="25" t="s">
        <v>464</v>
      </c>
      <c r="E142" s="37" t="s">
        <v>283</v>
      </c>
      <c r="F142" s="37">
        <v>0</v>
      </c>
      <c r="G142" s="24">
        <v>399200</v>
      </c>
      <c r="H142" s="26">
        <v>50000</v>
      </c>
      <c r="I142" s="26">
        <v>32500</v>
      </c>
      <c r="J142" s="23">
        <v>0</v>
      </c>
      <c r="K142" s="23">
        <v>0</v>
      </c>
      <c r="L142" s="67">
        <v>39022</v>
      </c>
      <c r="M142" s="68">
        <v>40847</v>
      </c>
      <c r="N142" s="90">
        <v>2006</v>
      </c>
      <c r="Q142" s="20"/>
      <c r="R142" s="20"/>
    </row>
    <row r="143" spans="1:18" ht="15">
      <c r="A143" s="81" t="s">
        <v>223</v>
      </c>
      <c r="B143" s="50" t="s">
        <v>670</v>
      </c>
      <c r="C143" s="25" t="s">
        <v>13</v>
      </c>
      <c r="D143" s="25" t="s">
        <v>465</v>
      </c>
      <c r="E143" s="37">
        <v>0</v>
      </c>
      <c r="F143" s="37">
        <v>0</v>
      </c>
      <c r="G143" s="24">
        <v>0</v>
      </c>
      <c r="H143" s="26">
        <v>16000</v>
      </c>
      <c r="I143" s="26">
        <v>0</v>
      </c>
      <c r="J143" s="26">
        <v>0</v>
      </c>
      <c r="K143" s="26">
        <v>0</v>
      </c>
      <c r="L143" s="67">
        <v>39022</v>
      </c>
      <c r="M143" s="68">
        <v>40847</v>
      </c>
      <c r="N143" s="90">
        <v>2006</v>
      </c>
      <c r="P143" s="2" t="s">
        <v>522</v>
      </c>
      <c r="Q143" s="20"/>
      <c r="R143" s="20"/>
    </row>
    <row r="144" spans="1:18" ht="15">
      <c r="A144" s="81" t="s">
        <v>224</v>
      </c>
      <c r="B144" s="50" t="s">
        <v>235</v>
      </c>
      <c r="C144" s="25" t="s">
        <v>13</v>
      </c>
      <c r="D144" s="25" t="s">
        <v>466</v>
      </c>
      <c r="E144" s="37">
        <v>0</v>
      </c>
      <c r="F144" s="37">
        <v>0</v>
      </c>
      <c r="G144" s="24">
        <v>0</v>
      </c>
      <c r="H144" s="26">
        <v>20000</v>
      </c>
      <c r="I144" s="26">
        <v>0</v>
      </c>
      <c r="J144" s="23">
        <v>0</v>
      </c>
      <c r="K144" s="23">
        <v>0</v>
      </c>
      <c r="L144" s="67">
        <v>39083</v>
      </c>
      <c r="M144" s="68">
        <v>40908</v>
      </c>
      <c r="N144" s="90">
        <v>2006</v>
      </c>
      <c r="P144" s="2" t="s">
        <v>523</v>
      </c>
      <c r="Q144" s="20"/>
      <c r="R144" s="20"/>
    </row>
    <row r="145" spans="1:18" ht="15">
      <c r="A145" s="81" t="s">
        <v>225</v>
      </c>
      <c r="B145" s="50" t="s">
        <v>671</v>
      </c>
      <c r="C145" s="25" t="s">
        <v>39</v>
      </c>
      <c r="D145" s="25" t="s">
        <v>467</v>
      </c>
      <c r="E145" s="37">
        <v>219960</v>
      </c>
      <c r="F145" s="37">
        <v>260000</v>
      </c>
      <c r="G145" s="24">
        <v>497850</v>
      </c>
      <c r="H145" s="26">
        <v>45000</v>
      </c>
      <c r="I145" s="26">
        <v>28110</v>
      </c>
      <c r="J145" s="23">
        <v>0</v>
      </c>
      <c r="K145" s="23">
        <v>0</v>
      </c>
      <c r="L145" s="67">
        <v>39692</v>
      </c>
      <c r="M145" s="68">
        <v>41517</v>
      </c>
      <c r="N145" s="90">
        <v>2006</v>
      </c>
      <c r="P145" s="2" t="s">
        <v>524</v>
      </c>
      <c r="Q145" s="20"/>
      <c r="R145" s="20"/>
    </row>
    <row r="146" spans="1:18" ht="15">
      <c r="A146" s="81" t="s">
        <v>226</v>
      </c>
      <c r="B146" s="50" t="s">
        <v>236</v>
      </c>
      <c r="C146" s="25" t="s">
        <v>66</v>
      </c>
      <c r="D146" s="25" t="s">
        <v>468</v>
      </c>
      <c r="E146" s="37" t="s">
        <v>283</v>
      </c>
      <c r="F146" s="37">
        <v>0</v>
      </c>
      <c r="G146" s="24">
        <v>190600</v>
      </c>
      <c r="H146" s="26">
        <v>47000</v>
      </c>
      <c r="I146" s="26">
        <v>18500</v>
      </c>
      <c r="J146" s="23">
        <v>0</v>
      </c>
      <c r="K146" s="23">
        <v>0</v>
      </c>
      <c r="L146" s="67">
        <v>39083</v>
      </c>
      <c r="M146" s="68">
        <v>40908</v>
      </c>
      <c r="N146" s="90">
        <v>2006</v>
      </c>
      <c r="P146" s="2" t="s">
        <v>525</v>
      </c>
      <c r="Q146" s="20"/>
      <c r="R146" s="20"/>
    </row>
    <row r="147" spans="1:18" ht="15">
      <c r="A147" s="81" t="s">
        <v>227</v>
      </c>
      <c r="B147" s="50" t="s">
        <v>237</v>
      </c>
      <c r="C147" s="25" t="s">
        <v>66</v>
      </c>
      <c r="D147" s="25" t="s">
        <v>469</v>
      </c>
      <c r="E147" s="37" t="s">
        <v>283</v>
      </c>
      <c r="F147" s="37">
        <v>0</v>
      </c>
      <c r="G147" s="24">
        <v>158600</v>
      </c>
      <c r="H147" s="26">
        <v>0</v>
      </c>
      <c r="I147" s="26">
        <v>15000</v>
      </c>
      <c r="J147" s="23">
        <v>0</v>
      </c>
      <c r="K147" s="23">
        <v>0</v>
      </c>
      <c r="L147" s="15">
        <v>39052</v>
      </c>
      <c r="M147" s="40">
        <v>40877</v>
      </c>
      <c r="N147" s="90">
        <v>2006</v>
      </c>
      <c r="Q147" s="20"/>
      <c r="R147" s="20"/>
    </row>
    <row r="148" spans="1:18" ht="15">
      <c r="A148" s="81" t="s">
        <v>228</v>
      </c>
      <c r="B148" s="50" t="s">
        <v>37</v>
      </c>
      <c r="C148" s="25" t="s">
        <v>13</v>
      </c>
      <c r="D148" s="25" t="s">
        <v>470</v>
      </c>
      <c r="E148" s="37">
        <v>0</v>
      </c>
      <c r="F148" s="37">
        <v>0</v>
      </c>
      <c r="G148" s="24">
        <v>0</v>
      </c>
      <c r="H148" s="26">
        <v>7500</v>
      </c>
      <c r="I148" s="26">
        <v>0</v>
      </c>
      <c r="J148" s="23">
        <v>0</v>
      </c>
      <c r="K148" s="23">
        <v>0</v>
      </c>
      <c r="L148" s="67">
        <v>39052</v>
      </c>
      <c r="M148" s="68">
        <v>40877</v>
      </c>
      <c r="N148" s="90">
        <v>2006</v>
      </c>
      <c r="Q148" s="20"/>
      <c r="R148" s="20"/>
    </row>
    <row r="149" spans="1:18" ht="15">
      <c r="A149" s="81" t="s">
        <v>229</v>
      </c>
      <c r="B149" s="50" t="s">
        <v>238</v>
      </c>
      <c r="C149" s="25" t="s">
        <v>66</v>
      </c>
      <c r="D149" s="25" t="s">
        <v>471</v>
      </c>
      <c r="E149" s="37" t="s">
        <v>283</v>
      </c>
      <c r="F149" s="37">
        <v>0</v>
      </c>
      <c r="G149" s="24">
        <v>118600</v>
      </c>
      <c r="H149" s="26">
        <v>3500</v>
      </c>
      <c r="I149" s="26">
        <v>12000</v>
      </c>
      <c r="J149" s="23">
        <v>0</v>
      </c>
      <c r="K149" s="23">
        <v>0</v>
      </c>
      <c r="L149" s="67">
        <v>39022</v>
      </c>
      <c r="M149" s="68">
        <v>40816</v>
      </c>
      <c r="N149" s="90">
        <v>2006</v>
      </c>
      <c r="Q149" s="20"/>
      <c r="R149" s="20"/>
    </row>
    <row r="150" spans="1:18" ht="15">
      <c r="A150" s="81" t="s">
        <v>230</v>
      </c>
      <c r="B150" s="50" t="s">
        <v>270</v>
      </c>
      <c r="C150" s="25" t="s">
        <v>66</v>
      </c>
      <c r="D150" s="25" t="s">
        <v>472</v>
      </c>
      <c r="E150" s="37" t="s">
        <v>283</v>
      </c>
      <c r="F150" s="37">
        <v>0</v>
      </c>
      <c r="G150" s="24">
        <v>128600</v>
      </c>
      <c r="H150" s="26">
        <v>3000</v>
      </c>
      <c r="I150" s="26">
        <v>10000</v>
      </c>
      <c r="J150" s="23">
        <v>0</v>
      </c>
      <c r="K150" s="23">
        <v>0</v>
      </c>
      <c r="L150" s="15">
        <v>39052</v>
      </c>
      <c r="M150" s="40">
        <v>40877</v>
      </c>
      <c r="N150" s="90">
        <v>2006</v>
      </c>
      <c r="Q150" s="20"/>
      <c r="R150" s="20"/>
    </row>
    <row r="151" spans="1:18" ht="15">
      <c r="A151" s="81" t="s">
        <v>231</v>
      </c>
      <c r="B151" s="50" t="s">
        <v>239</v>
      </c>
      <c r="C151" s="25" t="s">
        <v>66</v>
      </c>
      <c r="D151" s="25" t="s">
        <v>519</v>
      </c>
      <c r="E151" s="37" t="s">
        <v>283</v>
      </c>
      <c r="F151" s="37">
        <v>0</v>
      </c>
      <c r="G151" s="24">
        <v>181800</v>
      </c>
      <c r="H151" s="26">
        <v>26000</v>
      </c>
      <c r="I151" s="26">
        <v>17865</v>
      </c>
      <c r="J151" s="23">
        <v>0</v>
      </c>
      <c r="K151" s="23">
        <v>0</v>
      </c>
      <c r="L151" s="67">
        <v>39052</v>
      </c>
      <c r="M151" s="68">
        <v>40877</v>
      </c>
      <c r="N151" s="90">
        <v>2006</v>
      </c>
      <c r="Q151" s="20"/>
      <c r="R151" s="20"/>
    </row>
    <row r="152" spans="1:18" ht="15">
      <c r="A152" s="81" t="s">
        <v>232</v>
      </c>
      <c r="B152" s="50" t="s">
        <v>240</v>
      </c>
      <c r="C152" s="25" t="s">
        <v>66</v>
      </c>
      <c r="D152" s="25" t="s">
        <v>520</v>
      </c>
      <c r="E152" s="37" t="s">
        <v>284</v>
      </c>
      <c r="F152" s="37">
        <v>0</v>
      </c>
      <c r="G152" s="24">
        <v>257000</v>
      </c>
      <c r="H152" s="26">
        <v>29500</v>
      </c>
      <c r="I152" s="26">
        <v>30000</v>
      </c>
      <c r="J152" s="23">
        <v>0</v>
      </c>
      <c r="K152" s="23">
        <v>0</v>
      </c>
      <c r="L152" s="67">
        <v>39264</v>
      </c>
      <c r="M152" s="68">
        <v>41090</v>
      </c>
      <c r="N152" s="90">
        <v>2006</v>
      </c>
      <c r="Q152" s="20"/>
      <c r="R152" s="20"/>
    </row>
    <row r="153" spans="1:18" ht="15">
      <c r="A153" s="81" t="s">
        <v>233</v>
      </c>
      <c r="B153" s="50" t="s">
        <v>242</v>
      </c>
      <c r="C153" s="25" t="s">
        <v>13</v>
      </c>
      <c r="D153" s="25" t="s">
        <v>473</v>
      </c>
      <c r="E153" s="37">
        <v>0</v>
      </c>
      <c r="F153" s="37">
        <v>0</v>
      </c>
      <c r="G153" s="24">
        <v>0</v>
      </c>
      <c r="H153" s="26">
        <v>0</v>
      </c>
      <c r="I153" s="26">
        <v>7375</v>
      </c>
      <c r="J153" s="23">
        <v>0</v>
      </c>
      <c r="K153" s="23">
        <v>0</v>
      </c>
      <c r="L153" s="67">
        <v>39114</v>
      </c>
      <c r="M153" s="68">
        <v>40939</v>
      </c>
      <c r="N153" s="90">
        <v>2006</v>
      </c>
      <c r="Q153" s="20"/>
      <c r="R153" s="20"/>
    </row>
    <row r="154" spans="1:18" ht="15">
      <c r="A154" s="81" t="s">
        <v>241</v>
      </c>
      <c r="B154" s="50" t="s">
        <v>282</v>
      </c>
      <c r="C154" s="25" t="s">
        <v>66</v>
      </c>
      <c r="D154" s="25" t="s">
        <v>474</v>
      </c>
      <c r="E154" s="37" t="s">
        <v>283</v>
      </c>
      <c r="F154" s="37">
        <v>0</v>
      </c>
      <c r="G154" s="24">
        <v>107400</v>
      </c>
      <c r="H154" s="26">
        <v>2500</v>
      </c>
      <c r="I154" s="26">
        <v>18500</v>
      </c>
      <c r="J154" s="23">
        <v>0</v>
      </c>
      <c r="K154" s="23">
        <v>0</v>
      </c>
      <c r="L154" s="67">
        <v>39356</v>
      </c>
      <c r="M154" s="68">
        <v>41182</v>
      </c>
      <c r="N154" s="90">
        <v>2007</v>
      </c>
      <c r="Q154" s="20"/>
      <c r="R154" s="20"/>
    </row>
    <row r="155" spans="1:18" ht="15">
      <c r="A155" s="81" t="s">
        <v>243</v>
      </c>
      <c r="B155" s="50" t="s">
        <v>245</v>
      </c>
      <c r="C155" s="25" t="s">
        <v>66</v>
      </c>
      <c r="D155" s="25" t="s">
        <v>475</v>
      </c>
      <c r="E155" s="37" t="s">
        <v>284</v>
      </c>
      <c r="F155" s="37">
        <v>0</v>
      </c>
      <c r="G155" s="24">
        <v>423400</v>
      </c>
      <c r="H155" s="26">
        <v>7500</v>
      </c>
      <c r="I155" s="26">
        <v>50000</v>
      </c>
      <c r="J155" s="23">
        <v>0</v>
      </c>
      <c r="K155" s="23">
        <v>0</v>
      </c>
      <c r="L155" s="67">
        <v>39203</v>
      </c>
      <c r="M155" s="68">
        <v>41029</v>
      </c>
      <c r="N155" s="90">
        <v>2007</v>
      </c>
      <c r="Q155" s="20"/>
      <c r="R155" s="20"/>
    </row>
    <row r="156" spans="1:18" ht="15">
      <c r="A156" s="81" t="s">
        <v>244</v>
      </c>
      <c r="B156" s="50" t="s">
        <v>246</v>
      </c>
      <c r="C156" s="25" t="s">
        <v>13</v>
      </c>
      <c r="D156" s="25" t="s">
        <v>476</v>
      </c>
      <c r="E156" s="37">
        <v>0</v>
      </c>
      <c r="F156" s="37">
        <v>0</v>
      </c>
      <c r="G156" s="24">
        <v>0</v>
      </c>
      <c r="H156" s="26">
        <v>5000</v>
      </c>
      <c r="I156" s="26">
        <v>0</v>
      </c>
      <c r="J156" s="23">
        <v>0</v>
      </c>
      <c r="K156" s="23">
        <v>0</v>
      </c>
      <c r="L156" s="67">
        <v>39173</v>
      </c>
      <c r="M156" s="68">
        <v>40999</v>
      </c>
      <c r="N156" s="90">
        <v>2007</v>
      </c>
      <c r="Q156" s="20"/>
      <c r="R156" s="20"/>
    </row>
    <row r="157" spans="1:18" ht="15">
      <c r="A157" s="81" t="s">
        <v>248</v>
      </c>
      <c r="B157" s="50" t="s">
        <v>253</v>
      </c>
      <c r="C157" s="25" t="s">
        <v>390</v>
      </c>
      <c r="D157" s="25" t="s">
        <v>254</v>
      </c>
      <c r="E157" s="37">
        <v>335000</v>
      </c>
      <c r="F157" s="37">
        <v>1282800</v>
      </c>
      <c r="G157" s="24">
        <v>1282800</v>
      </c>
      <c r="H157" s="26">
        <v>0</v>
      </c>
      <c r="I157" s="26">
        <v>150000</v>
      </c>
      <c r="J157" s="23">
        <v>0</v>
      </c>
      <c r="K157" s="23">
        <v>0</v>
      </c>
      <c r="L157" s="67">
        <v>39448</v>
      </c>
      <c r="M157" s="68">
        <v>41274</v>
      </c>
      <c r="N157" s="90">
        <v>2007</v>
      </c>
      <c r="Q157" s="20"/>
      <c r="R157" s="20"/>
    </row>
    <row r="158" spans="1:18" ht="30">
      <c r="A158" s="82" t="s">
        <v>377</v>
      </c>
      <c r="B158" s="52" t="s">
        <v>630</v>
      </c>
      <c r="C158" s="16" t="s">
        <v>66</v>
      </c>
      <c r="D158" s="25" t="s">
        <v>477</v>
      </c>
      <c r="E158" s="37" t="s">
        <v>283</v>
      </c>
      <c r="F158" s="37">
        <v>0</v>
      </c>
      <c r="G158" s="24">
        <v>93300</v>
      </c>
      <c r="H158" s="26">
        <v>37500</v>
      </c>
      <c r="I158" s="26">
        <v>10000</v>
      </c>
      <c r="J158" s="23">
        <v>0</v>
      </c>
      <c r="K158" s="23">
        <v>0</v>
      </c>
      <c r="L158" s="67">
        <v>39203</v>
      </c>
      <c r="M158" s="68">
        <v>41029</v>
      </c>
      <c r="N158" s="90">
        <v>2007</v>
      </c>
      <c r="Q158" s="20"/>
      <c r="R158" s="20"/>
    </row>
    <row r="159" spans="1:18" ht="15">
      <c r="A159" s="81" t="s">
        <v>249</v>
      </c>
      <c r="B159" s="50" t="s">
        <v>255</v>
      </c>
      <c r="C159" s="16" t="s">
        <v>66</v>
      </c>
      <c r="D159" s="25" t="s">
        <v>478</v>
      </c>
      <c r="E159" s="37" t="s">
        <v>284</v>
      </c>
      <c r="F159" s="37">
        <v>0</v>
      </c>
      <c r="G159" s="24">
        <v>205000</v>
      </c>
      <c r="H159" s="26">
        <v>50000</v>
      </c>
      <c r="I159" s="26">
        <v>23675</v>
      </c>
      <c r="J159" s="23">
        <v>0</v>
      </c>
      <c r="K159" s="23">
        <v>0</v>
      </c>
      <c r="L159" s="67">
        <v>39356</v>
      </c>
      <c r="M159" s="68">
        <v>41182</v>
      </c>
      <c r="N159" s="90">
        <v>2007</v>
      </c>
      <c r="Q159" s="20"/>
      <c r="R159" s="20"/>
    </row>
    <row r="160" spans="1:18" ht="15">
      <c r="A160" s="81" t="s">
        <v>250</v>
      </c>
      <c r="B160" s="50" t="s">
        <v>256</v>
      </c>
      <c r="C160" s="16" t="s">
        <v>66</v>
      </c>
      <c r="D160" s="25" t="s">
        <v>479</v>
      </c>
      <c r="E160" s="37" t="s">
        <v>284</v>
      </c>
      <c r="F160" s="37">
        <v>0</v>
      </c>
      <c r="G160" s="24">
        <v>262300</v>
      </c>
      <c r="H160" s="26">
        <v>0</v>
      </c>
      <c r="I160" s="26">
        <v>30000</v>
      </c>
      <c r="J160" s="23">
        <v>0</v>
      </c>
      <c r="K160" s="23">
        <v>0</v>
      </c>
      <c r="L160" s="67">
        <v>39295</v>
      </c>
      <c r="M160" s="68">
        <v>41121</v>
      </c>
      <c r="N160" s="90">
        <v>2007</v>
      </c>
      <c r="Q160" s="20"/>
      <c r="R160" s="20"/>
    </row>
    <row r="161" spans="1:18" ht="15">
      <c r="A161" s="81" t="s">
        <v>251</v>
      </c>
      <c r="B161" s="50" t="s">
        <v>257</v>
      </c>
      <c r="C161" s="25" t="s">
        <v>39</v>
      </c>
      <c r="D161" s="25" t="s">
        <v>258</v>
      </c>
      <c r="E161" s="37">
        <v>1330000</v>
      </c>
      <c r="F161" s="37">
        <v>450100</v>
      </c>
      <c r="G161" s="24">
        <v>2000000</v>
      </c>
      <c r="H161" s="26">
        <v>0</v>
      </c>
      <c r="I161" s="26">
        <v>52500</v>
      </c>
      <c r="J161" s="23">
        <v>0</v>
      </c>
      <c r="K161" s="23">
        <v>0</v>
      </c>
      <c r="L161" s="67">
        <v>40179</v>
      </c>
      <c r="M161" s="68">
        <v>40543</v>
      </c>
      <c r="N161" s="90">
        <v>2007</v>
      </c>
      <c r="Q161" s="20"/>
      <c r="R161" s="20"/>
    </row>
    <row r="162" spans="1:18" ht="15">
      <c r="A162" s="81" t="s">
        <v>252</v>
      </c>
      <c r="B162" s="50" t="s">
        <v>257</v>
      </c>
      <c r="C162" s="25" t="s">
        <v>39</v>
      </c>
      <c r="D162" s="25" t="s">
        <v>259</v>
      </c>
      <c r="E162" s="37">
        <v>950000</v>
      </c>
      <c r="F162" s="37">
        <v>394300</v>
      </c>
      <c r="G162" s="24">
        <v>1500000</v>
      </c>
      <c r="H162" s="26">
        <v>0</v>
      </c>
      <c r="I162" s="26">
        <v>46650</v>
      </c>
      <c r="J162" s="23">
        <v>0</v>
      </c>
      <c r="K162" s="23">
        <v>0</v>
      </c>
      <c r="L162" s="67">
        <v>39661</v>
      </c>
      <c r="M162" s="68">
        <v>41486</v>
      </c>
      <c r="N162" s="90">
        <v>2007</v>
      </c>
      <c r="Q162" s="20"/>
      <c r="R162" s="20"/>
    </row>
    <row r="163" spans="1:18" ht="15">
      <c r="A163" s="81" t="s">
        <v>260</v>
      </c>
      <c r="B163" s="50" t="s">
        <v>262</v>
      </c>
      <c r="C163" s="25" t="s">
        <v>39</v>
      </c>
      <c r="D163" s="25" t="s">
        <v>480</v>
      </c>
      <c r="E163" s="37">
        <v>222000</v>
      </c>
      <c r="F163" s="37">
        <v>81200</v>
      </c>
      <c r="G163" s="24">
        <v>275000</v>
      </c>
      <c r="H163" s="26">
        <v>7000</v>
      </c>
      <c r="I163" s="26">
        <v>13725</v>
      </c>
      <c r="J163" s="23">
        <v>0</v>
      </c>
      <c r="K163" s="23">
        <v>0</v>
      </c>
      <c r="L163" s="67">
        <v>39417</v>
      </c>
      <c r="M163" s="68">
        <v>41243</v>
      </c>
      <c r="N163" s="90">
        <v>2007</v>
      </c>
      <c r="Q163" s="20"/>
      <c r="R163" s="20"/>
    </row>
    <row r="164" spans="1:18" ht="15">
      <c r="A164" s="81" t="s">
        <v>261</v>
      </c>
      <c r="B164" s="50" t="s">
        <v>263</v>
      </c>
      <c r="C164" s="25" t="s">
        <v>13</v>
      </c>
      <c r="D164" s="25" t="s">
        <v>221</v>
      </c>
      <c r="E164" s="37">
        <v>0</v>
      </c>
      <c r="F164" s="37">
        <v>0</v>
      </c>
      <c r="G164" s="24">
        <v>0</v>
      </c>
      <c r="H164" s="26">
        <v>25000</v>
      </c>
      <c r="I164" s="26">
        <v>0</v>
      </c>
      <c r="J164" s="23">
        <v>0</v>
      </c>
      <c r="K164" s="23">
        <v>0</v>
      </c>
      <c r="L164" s="67">
        <v>39264</v>
      </c>
      <c r="M164" s="68">
        <v>41090</v>
      </c>
      <c r="N164" s="90">
        <v>2007</v>
      </c>
      <c r="Q164" s="20"/>
      <c r="R164" s="20"/>
    </row>
    <row r="165" spans="1:18" ht="15">
      <c r="A165" s="81" t="s">
        <v>264</v>
      </c>
      <c r="B165" s="50" t="s">
        <v>672</v>
      </c>
      <c r="C165" s="25" t="s">
        <v>39</v>
      </c>
      <c r="D165" s="25" t="s">
        <v>267</v>
      </c>
      <c r="E165" s="37">
        <v>473647</v>
      </c>
      <c r="F165" s="37">
        <v>165100</v>
      </c>
      <c r="G165" s="24">
        <v>1250000</v>
      </c>
      <c r="H165" s="26">
        <v>41250</v>
      </c>
      <c r="I165" s="26">
        <v>21428</v>
      </c>
      <c r="J165" s="23">
        <v>0</v>
      </c>
      <c r="K165" s="23">
        <v>0</v>
      </c>
      <c r="L165" s="67">
        <v>39314</v>
      </c>
      <c r="M165" s="68">
        <v>41140</v>
      </c>
      <c r="N165" s="90">
        <v>2007</v>
      </c>
      <c r="Q165" s="20"/>
      <c r="R165" s="20"/>
    </row>
    <row r="166" spans="1:18" ht="15">
      <c r="A166" s="81" t="s">
        <v>265</v>
      </c>
      <c r="B166" s="50" t="s">
        <v>673</v>
      </c>
      <c r="C166" s="25" t="s">
        <v>39</v>
      </c>
      <c r="D166" s="25" t="s">
        <v>268</v>
      </c>
      <c r="E166" s="37">
        <v>507580</v>
      </c>
      <c r="F166" s="37">
        <v>156400</v>
      </c>
      <c r="G166" s="24">
        <v>1250000</v>
      </c>
      <c r="H166" s="26">
        <v>649400</v>
      </c>
      <c r="I166" s="26">
        <v>23425</v>
      </c>
      <c r="J166" s="23">
        <v>0</v>
      </c>
      <c r="K166" s="23">
        <v>0</v>
      </c>
      <c r="L166" s="67">
        <v>39314</v>
      </c>
      <c r="M166" s="68">
        <v>41140</v>
      </c>
      <c r="N166" s="90">
        <v>2007</v>
      </c>
      <c r="Q166" s="20"/>
      <c r="R166" s="20"/>
    </row>
    <row r="167" spans="1:18" ht="15">
      <c r="A167" s="81" t="s">
        <v>266</v>
      </c>
      <c r="B167" s="50" t="s">
        <v>674</v>
      </c>
      <c r="C167" s="17" t="s">
        <v>134</v>
      </c>
      <c r="D167" s="25" t="s">
        <v>269</v>
      </c>
      <c r="E167" s="37">
        <v>4500000</v>
      </c>
      <c r="F167" s="37">
        <v>0</v>
      </c>
      <c r="G167" s="24">
        <v>4500000</v>
      </c>
      <c r="H167" s="26">
        <v>75000</v>
      </c>
      <c r="I167" s="26">
        <v>7000</v>
      </c>
      <c r="J167" s="23">
        <v>0</v>
      </c>
      <c r="K167" s="23">
        <v>0</v>
      </c>
      <c r="L167" s="67">
        <v>40179</v>
      </c>
      <c r="M167" s="68">
        <v>42004</v>
      </c>
      <c r="N167" s="90">
        <v>2007</v>
      </c>
      <c r="Q167" s="20"/>
      <c r="R167" s="20"/>
    </row>
    <row r="168" spans="1:18" ht="15">
      <c r="A168" s="81" t="s">
        <v>271</v>
      </c>
      <c r="B168" s="50" t="s">
        <v>277</v>
      </c>
      <c r="C168" s="25" t="s">
        <v>66</v>
      </c>
      <c r="D168" s="25" t="s">
        <v>481</v>
      </c>
      <c r="E168" s="37" t="s">
        <v>283</v>
      </c>
      <c r="F168" s="37">
        <v>0</v>
      </c>
      <c r="G168" s="27">
        <v>112300</v>
      </c>
      <c r="H168" s="26">
        <v>8000</v>
      </c>
      <c r="I168" s="26">
        <v>16000</v>
      </c>
      <c r="J168" s="23">
        <v>0</v>
      </c>
      <c r="K168" s="23">
        <v>0</v>
      </c>
      <c r="L168" s="67">
        <v>39387</v>
      </c>
      <c r="M168" s="68">
        <v>41213</v>
      </c>
      <c r="N168" s="90">
        <v>2007</v>
      </c>
      <c r="Q168" s="20"/>
      <c r="R168" s="20"/>
    </row>
    <row r="169" spans="1:18" ht="15">
      <c r="A169" s="81" t="s">
        <v>272</v>
      </c>
      <c r="B169" s="50" t="s">
        <v>278</v>
      </c>
      <c r="C169" s="25" t="s">
        <v>39</v>
      </c>
      <c r="D169" s="25" t="s">
        <v>516</v>
      </c>
      <c r="E169" s="37">
        <v>715270</v>
      </c>
      <c r="F169" s="37">
        <v>207400</v>
      </c>
      <c r="G169" s="27">
        <v>950000</v>
      </c>
      <c r="H169" s="26">
        <v>25000</v>
      </c>
      <c r="I169" s="26">
        <v>20750</v>
      </c>
      <c r="J169" s="23">
        <v>0</v>
      </c>
      <c r="K169" s="23">
        <v>0</v>
      </c>
      <c r="L169" s="67">
        <v>39472</v>
      </c>
      <c r="M169" s="68">
        <v>41298</v>
      </c>
      <c r="N169" s="90">
        <v>2007</v>
      </c>
      <c r="P169" s="97" t="s">
        <v>734</v>
      </c>
      <c r="Q169" s="20"/>
      <c r="R169" s="20"/>
    </row>
    <row r="170" spans="1:18" ht="15">
      <c r="A170" s="81" t="s">
        <v>273</v>
      </c>
      <c r="B170" s="50" t="s">
        <v>675</v>
      </c>
      <c r="C170" s="25" t="s">
        <v>39</v>
      </c>
      <c r="D170" s="25" t="s">
        <v>517</v>
      </c>
      <c r="E170" s="37">
        <v>218200</v>
      </c>
      <c r="F170" s="37">
        <v>102700</v>
      </c>
      <c r="G170" s="27">
        <v>500000</v>
      </c>
      <c r="H170" s="26">
        <v>50000</v>
      </c>
      <c r="I170" s="26">
        <v>17000</v>
      </c>
      <c r="J170" s="23">
        <v>0</v>
      </c>
      <c r="K170" s="23">
        <v>0</v>
      </c>
      <c r="L170" s="67"/>
      <c r="M170" s="68"/>
      <c r="N170" s="90">
        <v>2007</v>
      </c>
      <c r="P170" s="2" t="s">
        <v>633</v>
      </c>
      <c r="Q170" s="20"/>
      <c r="R170" s="20"/>
    </row>
    <row r="171" spans="1:18" ht="15">
      <c r="A171" s="81" t="s">
        <v>274</v>
      </c>
      <c r="B171" s="50" t="s">
        <v>279</v>
      </c>
      <c r="C171" s="25" t="s">
        <v>66</v>
      </c>
      <c r="D171" s="25" t="s">
        <v>482</v>
      </c>
      <c r="E171" s="37" t="s">
        <v>283</v>
      </c>
      <c r="F171" s="37">
        <v>0</v>
      </c>
      <c r="G171" s="27">
        <v>94000</v>
      </c>
      <c r="H171" s="26">
        <v>5500</v>
      </c>
      <c r="I171" s="26">
        <v>13000</v>
      </c>
      <c r="J171" s="23">
        <v>0</v>
      </c>
      <c r="K171" s="23">
        <v>0</v>
      </c>
      <c r="L171" s="67">
        <v>39417</v>
      </c>
      <c r="M171" s="68">
        <v>41243</v>
      </c>
      <c r="N171" s="90">
        <v>2007</v>
      </c>
      <c r="Q171" s="20"/>
      <c r="R171" s="20"/>
    </row>
    <row r="172" spans="1:18" ht="15">
      <c r="A172" s="81" t="s">
        <v>275</v>
      </c>
      <c r="B172" s="50" t="s">
        <v>280</v>
      </c>
      <c r="C172" s="25" t="s">
        <v>66</v>
      </c>
      <c r="D172" s="25" t="s">
        <v>483</v>
      </c>
      <c r="E172" s="37" t="s">
        <v>283</v>
      </c>
      <c r="F172" s="37">
        <v>0</v>
      </c>
      <c r="G172" s="27">
        <v>126500</v>
      </c>
      <c r="H172" s="26">
        <v>26000</v>
      </c>
      <c r="I172" s="26">
        <v>20000</v>
      </c>
      <c r="J172" s="23">
        <v>0</v>
      </c>
      <c r="K172" s="23">
        <v>0</v>
      </c>
      <c r="L172" s="67">
        <v>39387</v>
      </c>
      <c r="M172" s="68">
        <v>41213</v>
      </c>
      <c r="N172" s="90">
        <v>2007</v>
      </c>
      <c r="Q172" s="20"/>
      <c r="R172" s="20"/>
    </row>
    <row r="173" spans="1:18" ht="15">
      <c r="A173" s="81" t="s">
        <v>276</v>
      </c>
      <c r="B173" s="50" t="s">
        <v>281</v>
      </c>
      <c r="C173" s="25" t="s">
        <v>66</v>
      </c>
      <c r="D173" s="25" t="s">
        <v>483</v>
      </c>
      <c r="E173" s="37" t="s">
        <v>283</v>
      </c>
      <c r="F173" s="37">
        <v>0</v>
      </c>
      <c r="G173" s="27">
        <v>123000</v>
      </c>
      <c r="H173" s="26">
        <v>8500</v>
      </c>
      <c r="I173" s="26">
        <v>19000</v>
      </c>
      <c r="J173" s="23">
        <v>0</v>
      </c>
      <c r="K173" s="23">
        <v>0</v>
      </c>
      <c r="L173" s="67">
        <v>39387</v>
      </c>
      <c r="M173" s="68">
        <v>41213</v>
      </c>
      <c r="N173" s="90">
        <v>2007</v>
      </c>
      <c r="Q173" s="20"/>
      <c r="R173" s="20"/>
    </row>
    <row r="174" spans="1:18" ht="15">
      <c r="A174" s="81" t="s">
        <v>285</v>
      </c>
      <c r="B174" s="50" t="s">
        <v>291</v>
      </c>
      <c r="C174" s="25" t="s">
        <v>13</v>
      </c>
      <c r="D174" s="25" t="s">
        <v>259</v>
      </c>
      <c r="E174" s="37">
        <v>0</v>
      </c>
      <c r="F174" s="37">
        <v>0</v>
      </c>
      <c r="G174" s="27">
        <v>0</v>
      </c>
      <c r="H174" s="26">
        <v>70000</v>
      </c>
      <c r="I174" s="26">
        <v>0</v>
      </c>
      <c r="J174" s="23">
        <v>0</v>
      </c>
      <c r="K174" s="23">
        <v>0</v>
      </c>
      <c r="L174" s="67">
        <v>39722</v>
      </c>
      <c r="M174" s="68">
        <v>41547</v>
      </c>
      <c r="N174" s="90">
        <v>2008</v>
      </c>
      <c r="Q174" s="20"/>
      <c r="R174" s="20"/>
    </row>
    <row r="175" spans="1:18" ht="15">
      <c r="A175" s="81" t="s">
        <v>286</v>
      </c>
      <c r="B175" s="50" t="s">
        <v>358</v>
      </c>
      <c r="C175" s="25" t="s">
        <v>66</v>
      </c>
      <c r="D175" s="25" t="s">
        <v>484</v>
      </c>
      <c r="E175" s="37" t="s">
        <v>284</v>
      </c>
      <c r="F175" s="37">
        <v>0</v>
      </c>
      <c r="G175" s="27">
        <v>337800</v>
      </c>
      <c r="H175" s="26">
        <v>50000</v>
      </c>
      <c r="I175" s="26">
        <v>58000</v>
      </c>
      <c r="J175" s="23">
        <v>0</v>
      </c>
      <c r="K175" s="23">
        <v>0</v>
      </c>
      <c r="L175" s="67">
        <v>39539</v>
      </c>
      <c r="M175" s="68">
        <v>41364</v>
      </c>
      <c r="N175" s="90">
        <v>2008</v>
      </c>
      <c r="Q175" s="20"/>
      <c r="R175" s="20"/>
    </row>
    <row r="176" spans="1:18" ht="15">
      <c r="A176" s="81" t="s">
        <v>287</v>
      </c>
      <c r="B176" s="50" t="s">
        <v>292</v>
      </c>
      <c r="C176" s="25" t="s">
        <v>66</v>
      </c>
      <c r="D176" s="25" t="s">
        <v>485</v>
      </c>
      <c r="E176" s="37" t="s">
        <v>284</v>
      </c>
      <c r="F176" s="37">
        <v>0</v>
      </c>
      <c r="G176" s="27">
        <v>141800</v>
      </c>
      <c r="H176" s="26">
        <v>50000</v>
      </c>
      <c r="I176" s="26">
        <v>34000</v>
      </c>
      <c r="J176" s="23">
        <v>0</v>
      </c>
      <c r="K176" s="23">
        <v>0</v>
      </c>
      <c r="L176" s="67">
        <v>39692</v>
      </c>
      <c r="M176" s="68">
        <v>41517</v>
      </c>
      <c r="N176" s="90">
        <v>2008</v>
      </c>
      <c r="Q176" s="20"/>
      <c r="R176" s="20"/>
    </row>
    <row r="177" spans="1:18" ht="15">
      <c r="A177" s="81" t="s">
        <v>288</v>
      </c>
      <c r="B177" s="50" t="s">
        <v>293</v>
      </c>
      <c r="C177" s="25" t="s">
        <v>66</v>
      </c>
      <c r="D177" s="25" t="s">
        <v>486</v>
      </c>
      <c r="E177" s="37" t="s">
        <v>284</v>
      </c>
      <c r="F177" s="37">
        <v>0</v>
      </c>
      <c r="G177" s="27">
        <v>303000</v>
      </c>
      <c r="H177" s="26">
        <v>50000</v>
      </c>
      <c r="I177" s="26">
        <v>35650</v>
      </c>
      <c r="J177" s="23">
        <v>0</v>
      </c>
      <c r="K177" s="23">
        <v>0</v>
      </c>
      <c r="L177" s="67">
        <v>39539</v>
      </c>
      <c r="M177" s="68">
        <v>41364</v>
      </c>
      <c r="N177" s="90">
        <v>2008</v>
      </c>
      <c r="Q177" s="20"/>
      <c r="R177" s="20"/>
    </row>
    <row r="178" spans="1:18" ht="15">
      <c r="A178" s="81" t="s">
        <v>289</v>
      </c>
      <c r="B178" s="50" t="s">
        <v>676</v>
      </c>
      <c r="C178" s="25" t="s">
        <v>39</v>
      </c>
      <c r="D178" s="25" t="s">
        <v>487</v>
      </c>
      <c r="E178" s="37">
        <v>397500</v>
      </c>
      <c r="F178" s="37">
        <v>235100</v>
      </c>
      <c r="G178" s="27">
        <v>1000000</v>
      </c>
      <c r="H178" s="26">
        <v>33150</v>
      </c>
      <c r="I178" s="26">
        <v>28845</v>
      </c>
      <c r="J178" s="23">
        <v>0</v>
      </c>
      <c r="K178" s="23">
        <v>0</v>
      </c>
      <c r="L178" s="67">
        <v>39661</v>
      </c>
      <c r="M178" s="68">
        <v>41486</v>
      </c>
      <c r="N178" s="90">
        <v>2008</v>
      </c>
      <c r="Q178" s="20"/>
      <c r="R178" s="20"/>
    </row>
    <row r="179" spans="1:18" ht="15">
      <c r="A179" s="81" t="s">
        <v>290</v>
      </c>
      <c r="B179" s="50" t="s">
        <v>247</v>
      </c>
      <c r="C179" s="25" t="s">
        <v>39</v>
      </c>
      <c r="D179" s="25" t="s">
        <v>488</v>
      </c>
      <c r="E179" s="37">
        <v>1438526</v>
      </c>
      <c r="F179" s="37">
        <v>443800</v>
      </c>
      <c r="G179" s="27">
        <v>1750000</v>
      </c>
      <c r="H179" s="26">
        <v>0</v>
      </c>
      <c r="I179" s="26">
        <v>58575</v>
      </c>
      <c r="J179" s="23">
        <v>0</v>
      </c>
      <c r="K179" s="23">
        <v>0</v>
      </c>
      <c r="L179" s="67">
        <v>39965</v>
      </c>
      <c r="M179" s="68">
        <v>41790</v>
      </c>
      <c r="N179" s="90">
        <v>2008</v>
      </c>
      <c r="Q179" s="20"/>
      <c r="R179" s="20"/>
    </row>
    <row r="180" spans="1:18" ht="15">
      <c r="A180" s="81" t="s">
        <v>294</v>
      </c>
      <c r="B180" s="50" t="s">
        <v>311</v>
      </c>
      <c r="C180" s="25" t="s">
        <v>13</v>
      </c>
      <c r="D180" s="25" t="s">
        <v>300</v>
      </c>
      <c r="E180" s="37">
        <v>0</v>
      </c>
      <c r="F180" s="37">
        <v>0</v>
      </c>
      <c r="G180" s="27">
        <v>0</v>
      </c>
      <c r="H180" s="26">
        <v>0</v>
      </c>
      <c r="I180" s="26">
        <v>25000</v>
      </c>
      <c r="J180" s="23">
        <v>0</v>
      </c>
      <c r="K180" s="23">
        <v>0</v>
      </c>
      <c r="L180" s="67">
        <v>40026</v>
      </c>
      <c r="M180" s="68">
        <v>41851</v>
      </c>
      <c r="N180" s="90">
        <v>2008</v>
      </c>
      <c r="Q180" s="20"/>
      <c r="R180" s="20"/>
    </row>
    <row r="181" spans="1:18" ht="15">
      <c r="A181" s="81" t="s">
        <v>295</v>
      </c>
      <c r="B181" s="50" t="s">
        <v>677</v>
      </c>
      <c r="C181" s="25" t="s">
        <v>13</v>
      </c>
      <c r="D181" s="25" t="s">
        <v>487</v>
      </c>
      <c r="E181" s="37">
        <v>0</v>
      </c>
      <c r="F181" s="37">
        <v>0</v>
      </c>
      <c r="G181" s="27">
        <v>0</v>
      </c>
      <c r="H181" s="26">
        <v>33000</v>
      </c>
      <c r="I181" s="26">
        <v>0</v>
      </c>
      <c r="J181" s="23">
        <v>0</v>
      </c>
      <c r="K181" s="23">
        <v>0</v>
      </c>
      <c r="L181" s="67">
        <v>39661</v>
      </c>
      <c r="M181" s="68">
        <v>41486</v>
      </c>
      <c r="N181" s="90">
        <v>2008</v>
      </c>
      <c r="Q181" s="20"/>
      <c r="R181" s="20"/>
    </row>
    <row r="182" spans="1:18" ht="15">
      <c r="A182" s="81" t="s">
        <v>296</v>
      </c>
      <c r="B182" s="50" t="s">
        <v>678</v>
      </c>
      <c r="C182" s="25" t="s">
        <v>13</v>
      </c>
      <c r="D182" s="25" t="s">
        <v>258</v>
      </c>
      <c r="E182" s="37">
        <v>0</v>
      </c>
      <c r="F182" s="37">
        <v>0</v>
      </c>
      <c r="G182" s="27">
        <v>0</v>
      </c>
      <c r="H182" s="26">
        <v>31000</v>
      </c>
      <c r="I182" s="26">
        <v>0</v>
      </c>
      <c r="J182" s="23">
        <v>0</v>
      </c>
      <c r="K182" s="23">
        <v>0</v>
      </c>
      <c r="L182" s="67"/>
      <c r="M182" s="68"/>
      <c r="N182" s="90">
        <v>2008</v>
      </c>
      <c r="Q182" s="20"/>
      <c r="R182" s="20"/>
    </row>
    <row r="183" spans="1:18" ht="15">
      <c r="A183" s="81" t="s">
        <v>297</v>
      </c>
      <c r="B183" s="50" t="s">
        <v>219</v>
      </c>
      <c r="C183" s="25" t="s">
        <v>515</v>
      </c>
      <c r="D183" s="25" t="s">
        <v>489</v>
      </c>
      <c r="E183" s="37">
        <v>130400</v>
      </c>
      <c r="F183" s="37">
        <v>150000</v>
      </c>
      <c r="G183" s="27">
        <v>275000</v>
      </c>
      <c r="H183" s="26">
        <v>10000</v>
      </c>
      <c r="I183" s="26">
        <v>13000</v>
      </c>
      <c r="J183" s="23">
        <v>0</v>
      </c>
      <c r="K183" s="23">
        <v>0</v>
      </c>
      <c r="L183" s="67">
        <v>40026</v>
      </c>
      <c r="M183" s="68">
        <v>41851</v>
      </c>
      <c r="N183" s="90">
        <v>2008</v>
      </c>
      <c r="Q183" s="20"/>
      <c r="R183" s="20"/>
    </row>
    <row r="184" spans="1:18" ht="15">
      <c r="A184" s="81" t="s">
        <v>298</v>
      </c>
      <c r="B184" s="50" t="s">
        <v>679</v>
      </c>
      <c r="C184" s="25" t="s">
        <v>134</v>
      </c>
      <c r="D184" s="25" t="s">
        <v>490</v>
      </c>
      <c r="E184" s="37">
        <v>18000000</v>
      </c>
      <c r="F184" s="37">
        <v>262200</v>
      </c>
      <c r="G184" s="27">
        <v>18000000</v>
      </c>
      <c r="H184" s="26">
        <v>50000</v>
      </c>
      <c r="I184" s="26">
        <v>26000</v>
      </c>
      <c r="J184" s="23">
        <v>0</v>
      </c>
      <c r="K184" s="23">
        <v>0</v>
      </c>
      <c r="L184" s="67">
        <v>40026</v>
      </c>
      <c r="M184" s="68">
        <v>41851</v>
      </c>
      <c r="N184" s="90">
        <v>2008</v>
      </c>
      <c r="Q184" s="20"/>
      <c r="R184" s="20"/>
    </row>
    <row r="185" spans="1:18" ht="15">
      <c r="A185" s="81" t="s">
        <v>299</v>
      </c>
      <c r="B185" s="50" t="s">
        <v>680</v>
      </c>
      <c r="C185" s="25" t="s">
        <v>39</v>
      </c>
      <c r="D185" s="25" t="s">
        <v>300</v>
      </c>
      <c r="E185" s="37">
        <v>153250</v>
      </c>
      <c r="F185" s="37">
        <v>217300</v>
      </c>
      <c r="G185" s="27">
        <v>483250</v>
      </c>
      <c r="H185" s="26">
        <v>100000</v>
      </c>
      <c r="I185" s="26">
        <v>22500</v>
      </c>
      <c r="J185" s="23">
        <v>0</v>
      </c>
      <c r="K185" s="23">
        <v>0</v>
      </c>
      <c r="L185" s="67">
        <v>39965</v>
      </c>
      <c r="M185" s="68">
        <v>41790</v>
      </c>
      <c r="N185" s="90">
        <v>2008</v>
      </c>
      <c r="Q185" s="20"/>
      <c r="R185" s="20"/>
    </row>
    <row r="186" spans="1:18" ht="15">
      <c r="A186" s="81" t="s">
        <v>302</v>
      </c>
      <c r="B186" s="50" t="s">
        <v>681</v>
      </c>
      <c r="C186" s="25" t="s">
        <v>13</v>
      </c>
      <c r="D186" s="25" t="s">
        <v>258</v>
      </c>
      <c r="E186" s="37">
        <v>0</v>
      </c>
      <c r="F186" s="37">
        <v>0</v>
      </c>
      <c r="G186" s="27">
        <v>0</v>
      </c>
      <c r="H186" s="26">
        <v>0</v>
      </c>
      <c r="I186" s="26">
        <v>0</v>
      </c>
      <c r="J186" s="23">
        <v>0</v>
      </c>
      <c r="K186" s="23">
        <v>0</v>
      </c>
      <c r="L186" s="67">
        <v>39845</v>
      </c>
      <c r="M186" s="68"/>
      <c r="N186" s="90">
        <v>2009</v>
      </c>
      <c r="P186" s="2" t="s">
        <v>642</v>
      </c>
      <c r="Q186" s="20"/>
      <c r="R186" s="20"/>
    </row>
    <row r="187" spans="1:18" ht="15">
      <c r="A187" s="81" t="s">
        <v>303</v>
      </c>
      <c r="B187" s="50" t="s">
        <v>682</v>
      </c>
      <c r="C187" s="25" t="s">
        <v>13</v>
      </c>
      <c r="D187" s="25" t="s">
        <v>488</v>
      </c>
      <c r="E187" s="37">
        <v>0</v>
      </c>
      <c r="F187" s="37">
        <v>0</v>
      </c>
      <c r="G187" s="27">
        <v>0</v>
      </c>
      <c r="H187" s="26">
        <v>0</v>
      </c>
      <c r="I187" s="26">
        <v>0</v>
      </c>
      <c r="J187" s="23">
        <v>0</v>
      </c>
      <c r="K187" s="23">
        <v>0</v>
      </c>
      <c r="L187" s="67">
        <v>39873</v>
      </c>
      <c r="M187" s="68"/>
      <c r="N187" s="90">
        <v>2009</v>
      </c>
      <c r="P187" s="2" t="s">
        <v>642</v>
      </c>
      <c r="Q187" s="20"/>
      <c r="R187" s="20"/>
    </row>
    <row r="188" spans="1:18" ht="15">
      <c r="A188" s="81" t="s">
        <v>304</v>
      </c>
      <c r="B188" s="50" t="s">
        <v>683</v>
      </c>
      <c r="C188" s="25" t="s">
        <v>39</v>
      </c>
      <c r="D188" s="25" t="s">
        <v>305</v>
      </c>
      <c r="E188" s="37">
        <v>550000</v>
      </c>
      <c r="F188" s="37">
        <v>85000</v>
      </c>
      <c r="G188" s="27">
        <v>750000</v>
      </c>
      <c r="H188" s="26">
        <v>0</v>
      </c>
      <c r="I188" s="26">
        <v>0</v>
      </c>
      <c r="J188" s="23">
        <v>0</v>
      </c>
      <c r="K188" s="23">
        <v>0</v>
      </c>
      <c r="L188" s="67">
        <v>40238</v>
      </c>
      <c r="M188" s="68">
        <v>42063</v>
      </c>
      <c r="N188" s="90">
        <v>2009</v>
      </c>
      <c r="Q188" s="20"/>
      <c r="R188" s="20"/>
    </row>
    <row r="189" spans="1:18" ht="15">
      <c r="A189" s="81" t="s">
        <v>306</v>
      </c>
      <c r="B189" s="50" t="s">
        <v>684</v>
      </c>
      <c r="C189" s="25" t="s">
        <v>13</v>
      </c>
      <c r="D189" s="25" t="s">
        <v>258</v>
      </c>
      <c r="E189" s="37">
        <v>0</v>
      </c>
      <c r="F189" s="37">
        <v>0</v>
      </c>
      <c r="G189" s="27">
        <v>0</v>
      </c>
      <c r="H189" s="26">
        <v>0</v>
      </c>
      <c r="I189" s="26">
        <v>0</v>
      </c>
      <c r="J189" s="23">
        <v>0</v>
      </c>
      <c r="K189" s="23">
        <v>0</v>
      </c>
      <c r="L189" s="67"/>
      <c r="M189" s="68"/>
      <c r="N189" s="90">
        <v>2009</v>
      </c>
      <c r="P189" s="2" t="s">
        <v>633</v>
      </c>
      <c r="Q189" s="20"/>
      <c r="R189" s="20"/>
    </row>
    <row r="190" spans="1:18" ht="15">
      <c r="A190" s="81" t="s">
        <v>307</v>
      </c>
      <c r="B190" s="50" t="s">
        <v>685</v>
      </c>
      <c r="C190" s="25" t="s">
        <v>13</v>
      </c>
      <c r="D190" s="25" t="s">
        <v>258</v>
      </c>
      <c r="E190" s="37">
        <v>0</v>
      </c>
      <c r="F190" s="37">
        <v>0</v>
      </c>
      <c r="G190" s="27">
        <v>0</v>
      </c>
      <c r="H190" s="26">
        <v>0</v>
      </c>
      <c r="I190" s="26">
        <v>0</v>
      </c>
      <c r="J190" s="23">
        <v>0</v>
      </c>
      <c r="K190" s="23">
        <v>0</v>
      </c>
      <c r="L190" s="67">
        <v>39995</v>
      </c>
      <c r="M190" s="68">
        <v>41820</v>
      </c>
      <c r="N190" s="90">
        <v>2009</v>
      </c>
      <c r="Q190" s="20"/>
      <c r="R190" s="20"/>
    </row>
    <row r="191" spans="1:18" ht="15">
      <c r="A191" s="81" t="s">
        <v>308</v>
      </c>
      <c r="B191" s="50" t="s">
        <v>309</v>
      </c>
      <c r="C191" s="25" t="s">
        <v>66</v>
      </c>
      <c r="D191" s="25" t="s">
        <v>485</v>
      </c>
      <c r="E191" s="37" t="s">
        <v>284</v>
      </c>
      <c r="F191" s="37">
        <v>0</v>
      </c>
      <c r="G191" s="27">
        <v>216030</v>
      </c>
      <c r="H191" s="26">
        <v>0</v>
      </c>
      <c r="I191" s="26">
        <v>0</v>
      </c>
      <c r="J191" s="23">
        <v>0</v>
      </c>
      <c r="K191" s="23">
        <v>0</v>
      </c>
      <c r="L191" s="67">
        <v>40330</v>
      </c>
      <c r="M191" s="68">
        <v>42155</v>
      </c>
      <c r="N191" s="90">
        <v>2010</v>
      </c>
      <c r="Q191" s="20"/>
      <c r="R191" s="20"/>
    </row>
    <row r="192" spans="1:18" ht="15">
      <c r="A192" s="81" t="s">
        <v>310</v>
      </c>
      <c r="B192" s="50" t="s">
        <v>730</v>
      </c>
      <c r="C192" s="25" t="s">
        <v>66</v>
      </c>
      <c r="D192" s="25" t="s">
        <v>485</v>
      </c>
      <c r="E192" s="37" t="s">
        <v>284</v>
      </c>
      <c r="F192" s="37">
        <v>0</v>
      </c>
      <c r="G192" s="27">
        <v>250000</v>
      </c>
      <c r="H192" s="26">
        <v>0</v>
      </c>
      <c r="I192" s="26">
        <v>0</v>
      </c>
      <c r="J192" s="23">
        <v>0</v>
      </c>
      <c r="K192" s="23">
        <v>0</v>
      </c>
      <c r="L192" s="67">
        <v>40391</v>
      </c>
      <c r="M192" s="68">
        <v>42216</v>
      </c>
      <c r="N192" s="90">
        <v>2010</v>
      </c>
      <c r="Q192" s="20"/>
      <c r="R192" s="20"/>
    </row>
    <row r="193" spans="1:18" ht="15">
      <c r="A193" s="81" t="s">
        <v>312</v>
      </c>
      <c r="B193" s="50" t="s">
        <v>686</v>
      </c>
      <c r="C193" s="25" t="s">
        <v>13</v>
      </c>
      <c r="D193" s="25" t="s">
        <v>269</v>
      </c>
      <c r="E193" s="37">
        <v>0</v>
      </c>
      <c r="F193" s="37">
        <v>0</v>
      </c>
      <c r="G193" s="27">
        <v>0</v>
      </c>
      <c r="H193" s="26">
        <v>0</v>
      </c>
      <c r="I193" s="26">
        <v>0</v>
      </c>
      <c r="J193" s="23">
        <v>0</v>
      </c>
      <c r="K193" s="23">
        <v>0</v>
      </c>
      <c r="L193" s="67">
        <v>40391</v>
      </c>
      <c r="M193" s="68">
        <v>42216</v>
      </c>
      <c r="N193" s="90">
        <v>2010</v>
      </c>
      <c r="Q193" s="20"/>
      <c r="R193" s="20"/>
    </row>
    <row r="194" spans="1:18" ht="15">
      <c r="A194" s="81" t="s">
        <v>313</v>
      </c>
      <c r="B194" s="50" t="s">
        <v>314</v>
      </c>
      <c r="C194" s="25" t="s">
        <v>66</v>
      </c>
      <c r="D194" s="25" t="s">
        <v>491</v>
      </c>
      <c r="E194" s="37">
        <v>0</v>
      </c>
      <c r="F194" s="37">
        <v>0</v>
      </c>
      <c r="G194" s="27">
        <v>255000</v>
      </c>
      <c r="H194" s="26">
        <v>0</v>
      </c>
      <c r="I194" s="26">
        <v>0</v>
      </c>
      <c r="J194" s="23">
        <v>0</v>
      </c>
      <c r="K194" s="23">
        <v>0</v>
      </c>
      <c r="L194" s="67">
        <v>40330</v>
      </c>
      <c r="M194" s="68">
        <v>42155</v>
      </c>
      <c r="N194" s="90">
        <v>2010</v>
      </c>
      <c r="Q194" s="20"/>
      <c r="R194" s="20"/>
    </row>
    <row r="195" spans="1:18" ht="15">
      <c r="A195" s="81" t="s">
        <v>315</v>
      </c>
      <c r="B195" s="50" t="s">
        <v>687</v>
      </c>
      <c r="C195" s="25" t="s">
        <v>134</v>
      </c>
      <c r="D195" s="25" t="s">
        <v>492</v>
      </c>
      <c r="E195" s="37">
        <v>2500000</v>
      </c>
      <c r="F195" s="37">
        <v>159000</v>
      </c>
      <c r="G195" s="27">
        <v>2500000</v>
      </c>
      <c r="H195" s="26">
        <v>0</v>
      </c>
      <c r="I195" s="26">
        <v>0</v>
      </c>
      <c r="J195" s="23">
        <v>0</v>
      </c>
      <c r="K195" s="23">
        <v>0</v>
      </c>
      <c r="L195" s="67">
        <v>40695</v>
      </c>
      <c r="M195" s="68">
        <v>42521</v>
      </c>
      <c r="N195" s="90">
        <v>2010</v>
      </c>
      <c r="Q195" s="20"/>
      <c r="R195" s="20"/>
    </row>
    <row r="196" spans="1:18" ht="15">
      <c r="A196" s="81" t="s">
        <v>316</v>
      </c>
      <c r="B196" s="50" t="s">
        <v>322</v>
      </c>
      <c r="C196" s="25" t="s">
        <v>13</v>
      </c>
      <c r="D196" s="25" t="s">
        <v>258</v>
      </c>
      <c r="E196" s="37">
        <v>0</v>
      </c>
      <c r="F196" s="37">
        <v>0</v>
      </c>
      <c r="G196" s="27">
        <v>0</v>
      </c>
      <c r="H196" s="26">
        <v>0</v>
      </c>
      <c r="I196" s="26">
        <v>0</v>
      </c>
      <c r="J196" s="23">
        <v>0</v>
      </c>
      <c r="K196" s="23">
        <v>0</v>
      </c>
      <c r="L196" s="67">
        <v>40486</v>
      </c>
      <c r="M196" s="68"/>
      <c r="N196" s="90">
        <v>2010</v>
      </c>
      <c r="P196" s="2" t="s">
        <v>642</v>
      </c>
      <c r="Q196" s="20"/>
      <c r="R196" s="20"/>
    </row>
    <row r="197" spans="1:18" ht="15">
      <c r="A197" s="81" t="s">
        <v>317</v>
      </c>
      <c r="B197" s="50" t="s">
        <v>328</v>
      </c>
      <c r="C197" s="25" t="s">
        <v>66</v>
      </c>
      <c r="D197" s="25" t="s">
        <v>327</v>
      </c>
      <c r="E197" s="37">
        <v>0</v>
      </c>
      <c r="F197" s="37">
        <v>0</v>
      </c>
      <c r="G197" s="27">
        <v>439900</v>
      </c>
      <c r="H197" s="26">
        <v>0</v>
      </c>
      <c r="I197" s="26">
        <v>0</v>
      </c>
      <c r="J197" s="23">
        <v>0</v>
      </c>
      <c r="K197" s="23">
        <v>0</v>
      </c>
      <c r="L197" s="67">
        <v>40575</v>
      </c>
      <c r="M197" s="68">
        <v>42400</v>
      </c>
      <c r="N197" s="90">
        <v>2010</v>
      </c>
      <c r="P197" s="2" t="s">
        <v>632</v>
      </c>
      <c r="Q197" s="20"/>
      <c r="R197" s="20"/>
    </row>
    <row r="198" spans="1:18" ht="15">
      <c r="A198" s="81" t="s">
        <v>318</v>
      </c>
      <c r="B198" s="50" t="s">
        <v>326</v>
      </c>
      <c r="C198" s="25" t="s">
        <v>66</v>
      </c>
      <c r="D198" s="25" t="s">
        <v>325</v>
      </c>
      <c r="E198" s="37">
        <v>0</v>
      </c>
      <c r="F198" s="37">
        <v>0</v>
      </c>
      <c r="G198" s="27">
        <v>270000</v>
      </c>
      <c r="H198" s="26">
        <v>0</v>
      </c>
      <c r="I198" s="26">
        <v>0</v>
      </c>
      <c r="J198" s="23">
        <v>0</v>
      </c>
      <c r="K198" s="23">
        <v>0</v>
      </c>
      <c r="L198" s="67">
        <v>40603</v>
      </c>
      <c r="M198" s="68">
        <v>42429</v>
      </c>
      <c r="N198" s="90">
        <v>2010</v>
      </c>
      <c r="P198" s="2" t="s">
        <v>632</v>
      </c>
      <c r="Q198" s="20"/>
      <c r="R198" s="20"/>
    </row>
    <row r="199" spans="1:18" ht="15">
      <c r="A199" s="81" t="s">
        <v>319</v>
      </c>
      <c r="B199" s="50" t="s">
        <v>631</v>
      </c>
      <c r="C199" s="25" t="s">
        <v>66</v>
      </c>
      <c r="D199" s="25" t="s">
        <v>323</v>
      </c>
      <c r="E199" s="37">
        <v>0</v>
      </c>
      <c r="F199" s="37">
        <v>0</v>
      </c>
      <c r="G199" s="27">
        <v>406900</v>
      </c>
      <c r="H199" s="26">
        <v>0</v>
      </c>
      <c r="I199" s="26">
        <v>0</v>
      </c>
      <c r="J199" s="23">
        <v>0</v>
      </c>
      <c r="K199" s="23">
        <v>0</v>
      </c>
      <c r="L199" s="67">
        <v>40664</v>
      </c>
      <c r="M199" s="68">
        <v>42490</v>
      </c>
      <c r="N199" s="90">
        <v>2011</v>
      </c>
      <c r="Q199" s="20"/>
      <c r="R199" s="20"/>
    </row>
    <row r="200" spans="1:18" ht="15">
      <c r="A200" s="81" t="s">
        <v>320</v>
      </c>
      <c r="B200" s="50" t="s">
        <v>321</v>
      </c>
      <c r="C200" s="25" t="s">
        <v>66</v>
      </c>
      <c r="D200" s="25" t="s">
        <v>324</v>
      </c>
      <c r="E200" s="37">
        <v>0</v>
      </c>
      <c r="F200" s="37">
        <v>0</v>
      </c>
      <c r="G200" s="27">
        <v>279000</v>
      </c>
      <c r="H200" s="26">
        <v>0</v>
      </c>
      <c r="I200" s="26">
        <v>0</v>
      </c>
      <c r="J200" s="23">
        <v>0</v>
      </c>
      <c r="K200" s="23">
        <v>0</v>
      </c>
      <c r="L200" s="67">
        <v>40725</v>
      </c>
      <c r="M200" s="68">
        <v>42551</v>
      </c>
      <c r="N200" s="90">
        <v>2011</v>
      </c>
      <c r="Q200" s="20"/>
      <c r="R200" s="20"/>
    </row>
    <row r="201" spans="1:18" ht="15">
      <c r="A201" s="81" t="s">
        <v>329</v>
      </c>
      <c r="B201" s="50" t="s">
        <v>681</v>
      </c>
      <c r="C201" s="25" t="s">
        <v>13</v>
      </c>
      <c r="D201" s="25" t="s">
        <v>258</v>
      </c>
      <c r="E201" s="56">
        <v>0</v>
      </c>
      <c r="F201" s="37">
        <v>0</v>
      </c>
      <c r="G201" s="27">
        <v>0</v>
      </c>
      <c r="H201" s="26">
        <v>0</v>
      </c>
      <c r="I201" s="26">
        <v>0</v>
      </c>
      <c r="J201" s="23">
        <v>0</v>
      </c>
      <c r="K201" s="23">
        <v>0</v>
      </c>
      <c r="L201" s="67">
        <v>40673</v>
      </c>
      <c r="M201" s="68"/>
      <c r="N201" s="90">
        <v>2011</v>
      </c>
      <c r="P201" s="2" t="s">
        <v>642</v>
      </c>
      <c r="Q201" s="20"/>
      <c r="R201" s="20"/>
    </row>
    <row r="202" spans="1:18" ht="15">
      <c r="A202" s="81" t="s">
        <v>330</v>
      </c>
      <c r="B202" s="50" t="s">
        <v>332</v>
      </c>
      <c r="C202" s="25" t="s">
        <v>66</v>
      </c>
      <c r="D202" s="25" t="s">
        <v>333</v>
      </c>
      <c r="E202" s="37">
        <v>0</v>
      </c>
      <c r="F202" s="37">
        <v>0</v>
      </c>
      <c r="G202" s="27">
        <v>550000</v>
      </c>
      <c r="H202" s="26">
        <v>0</v>
      </c>
      <c r="I202" s="26">
        <v>0</v>
      </c>
      <c r="J202" s="23">
        <v>0</v>
      </c>
      <c r="K202" s="23">
        <v>0</v>
      </c>
      <c r="L202" s="67">
        <v>40756</v>
      </c>
      <c r="M202" s="68">
        <v>42582</v>
      </c>
      <c r="N202" s="90">
        <v>2011</v>
      </c>
      <c r="Q202" s="20"/>
      <c r="R202" s="20"/>
    </row>
    <row r="203" spans="1:18" ht="15">
      <c r="A203" s="83" t="s">
        <v>331</v>
      </c>
      <c r="B203" s="28" t="s">
        <v>674</v>
      </c>
      <c r="C203" s="17" t="s">
        <v>391</v>
      </c>
      <c r="D203" s="17" t="s">
        <v>334</v>
      </c>
      <c r="E203" s="98">
        <v>7350000</v>
      </c>
      <c r="F203" s="19">
        <v>623100</v>
      </c>
      <c r="G203" s="23">
        <v>7350000</v>
      </c>
      <c r="H203" s="23">
        <v>0</v>
      </c>
      <c r="I203" s="23">
        <v>0</v>
      </c>
      <c r="J203" s="23">
        <v>0</v>
      </c>
      <c r="K203" s="23">
        <v>0</v>
      </c>
      <c r="L203" s="15">
        <v>41883</v>
      </c>
      <c r="M203" s="40">
        <v>43708</v>
      </c>
      <c r="N203" s="90">
        <v>2011</v>
      </c>
      <c r="P203" s="2" t="s">
        <v>642</v>
      </c>
      <c r="Q203" s="20"/>
      <c r="R203" s="20"/>
    </row>
    <row r="204" spans="1:14" ht="15">
      <c r="A204" s="84" t="s">
        <v>335</v>
      </c>
      <c r="B204" s="29" t="s">
        <v>350</v>
      </c>
      <c r="C204" s="16" t="s">
        <v>13</v>
      </c>
      <c r="D204" s="16" t="s">
        <v>493</v>
      </c>
      <c r="E204" s="56">
        <v>0</v>
      </c>
      <c r="F204" s="56">
        <v>0</v>
      </c>
      <c r="G204" s="23">
        <v>0</v>
      </c>
      <c r="H204" s="23">
        <v>0</v>
      </c>
      <c r="I204" s="23">
        <v>0</v>
      </c>
      <c r="J204" s="23">
        <v>0</v>
      </c>
      <c r="K204" s="23">
        <v>0</v>
      </c>
      <c r="L204" s="15">
        <v>40848</v>
      </c>
      <c r="M204" s="40">
        <v>42674</v>
      </c>
      <c r="N204" s="90">
        <v>2011</v>
      </c>
    </row>
    <row r="205" spans="1:14" ht="15">
      <c r="A205" s="84" t="s">
        <v>336</v>
      </c>
      <c r="B205" s="29" t="s">
        <v>349</v>
      </c>
      <c r="C205" s="16" t="s">
        <v>13</v>
      </c>
      <c r="D205" s="16" t="s">
        <v>493</v>
      </c>
      <c r="E205" s="56">
        <v>0</v>
      </c>
      <c r="F205" s="56">
        <v>0</v>
      </c>
      <c r="G205" s="23">
        <v>0</v>
      </c>
      <c r="H205" s="23">
        <v>0</v>
      </c>
      <c r="I205" s="23">
        <v>0</v>
      </c>
      <c r="J205" s="23">
        <v>0</v>
      </c>
      <c r="K205" s="23">
        <v>0</v>
      </c>
      <c r="L205" s="15">
        <v>40848</v>
      </c>
      <c r="M205" s="40">
        <v>42674</v>
      </c>
      <c r="N205" s="90">
        <v>2011</v>
      </c>
    </row>
    <row r="206" spans="1:16" ht="15">
      <c r="A206" s="84" t="s">
        <v>337</v>
      </c>
      <c r="B206" s="29" t="s">
        <v>348</v>
      </c>
      <c r="C206" s="16" t="s">
        <v>13</v>
      </c>
      <c r="D206" s="16" t="s">
        <v>493</v>
      </c>
      <c r="E206" s="56">
        <v>0</v>
      </c>
      <c r="F206" s="56">
        <v>0</v>
      </c>
      <c r="G206" s="23">
        <v>0</v>
      </c>
      <c r="H206" s="23">
        <v>0</v>
      </c>
      <c r="I206" s="23">
        <v>0</v>
      </c>
      <c r="J206" s="23">
        <v>0</v>
      </c>
      <c r="K206" s="23">
        <v>0</v>
      </c>
      <c r="L206" s="15">
        <v>40848</v>
      </c>
      <c r="M206" s="40"/>
      <c r="N206" s="90">
        <v>2011</v>
      </c>
      <c r="P206" s="2" t="s">
        <v>642</v>
      </c>
    </row>
    <row r="207" spans="1:14" ht="15">
      <c r="A207" s="84" t="s">
        <v>338</v>
      </c>
      <c r="B207" s="29" t="s">
        <v>347</v>
      </c>
      <c r="C207" s="16" t="s">
        <v>13</v>
      </c>
      <c r="D207" s="16" t="s">
        <v>493</v>
      </c>
      <c r="E207" s="56">
        <v>0</v>
      </c>
      <c r="F207" s="56">
        <v>0</v>
      </c>
      <c r="G207" s="23">
        <v>0</v>
      </c>
      <c r="H207" s="23">
        <v>0</v>
      </c>
      <c r="I207" s="23">
        <v>0</v>
      </c>
      <c r="J207" s="23">
        <v>0</v>
      </c>
      <c r="K207" s="23">
        <v>0</v>
      </c>
      <c r="L207" s="15">
        <v>40725</v>
      </c>
      <c r="M207" s="40">
        <v>42551</v>
      </c>
      <c r="N207" s="90">
        <v>2011</v>
      </c>
    </row>
    <row r="208" spans="1:16" ht="15">
      <c r="A208" s="84" t="s">
        <v>339</v>
      </c>
      <c r="B208" s="29" t="s">
        <v>346</v>
      </c>
      <c r="C208" s="16" t="s">
        <v>13</v>
      </c>
      <c r="D208" s="16" t="s">
        <v>493</v>
      </c>
      <c r="E208" s="56">
        <v>0</v>
      </c>
      <c r="F208" s="56">
        <v>0</v>
      </c>
      <c r="G208" s="23">
        <v>0</v>
      </c>
      <c r="H208" s="23">
        <v>0</v>
      </c>
      <c r="I208" s="23">
        <v>0</v>
      </c>
      <c r="J208" s="23">
        <v>0</v>
      </c>
      <c r="K208" s="23">
        <v>0</v>
      </c>
      <c r="L208" s="15">
        <v>40848</v>
      </c>
      <c r="M208" s="40"/>
      <c r="N208" s="90">
        <v>2011</v>
      </c>
      <c r="P208" s="2" t="s">
        <v>642</v>
      </c>
    </row>
    <row r="209" spans="1:14" ht="15">
      <c r="A209" s="84" t="s">
        <v>340</v>
      </c>
      <c r="B209" s="29" t="s">
        <v>344</v>
      </c>
      <c r="C209" s="16" t="s">
        <v>39</v>
      </c>
      <c r="D209" s="16" t="s">
        <v>494</v>
      </c>
      <c r="E209" s="56">
        <v>320000</v>
      </c>
      <c r="F209" s="56">
        <v>465000</v>
      </c>
      <c r="G209" s="56">
        <v>850000</v>
      </c>
      <c r="H209" s="23">
        <v>0</v>
      </c>
      <c r="I209" s="23">
        <v>0</v>
      </c>
      <c r="J209" s="23">
        <v>0</v>
      </c>
      <c r="K209" s="23">
        <v>0</v>
      </c>
      <c r="L209" s="15">
        <v>41091</v>
      </c>
      <c r="M209" s="40">
        <v>42916</v>
      </c>
      <c r="N209" s="90">
        <v>2011</v>
      </c>
    </row>
    <row r="210" spans="1:16" ht="15">
      <c r="A210" s="84" t="s">
        <v>341</v>
      </c>
      <c r="B210" s="29" t="s">
        <v>345</v>
      </c>
      <c r="C210" s="16" t="s">
        <v>13</v>
      </c>
      <c r="D210" s="16" t="s">
        <v>268</v>
      </c>
      <c r="E210" s="56">
        <v>0</v>
      </c>
      <c r="F210" s="56">
        <v>0</v>
      </c>
      <c r="G210" s="23">
        <v>0</v>
      </c>
      <c r="H210" s="23">
        <v>0</v>
      </c>
      <c r="I210" s="23">
        <v>0</v>
      </c>
      <c r="J210" s="23">
        <v>0</v>
      </c>
      <c r="K210" s="23">
        <v>0</v>
      </c>
      <c r="L210" s="15">
        <v>41244</v>
      </c>
      <c r="M210" s="40"/>
      <c r="N210" s="90">
        <v>2011</v>
      </c>
      <c r="P210" s="2" t="s">
        <v>642</v>
      </c>
    </row>
    <row r="211" spans="1:16" ht="15">
      <c r="A211" s="84" t="s">
        <v>342</v>
      </c>
      <c r="B211" s="29" t="s">
        <v>688</v>
      </c>
      <c r="C211" s="16" t="s">
        <v>13</v>
      </c>
      <c r="D211" s="25" t="s">
        <v>490</v>
      </c>
      <c r="E211" s="56">
        <v>0</v>
      </c>
      <c r="F211" s="56">
        <v>0</v>
      </c>
      <c r="G211" s="56">
        <v>0</v>
      </c>
      <c r="H211" s="23">
        <v>0</v>
      </c>
      <c r="I211" s="23">
        <v>0</v>
      </c>
      <c r="J211" s="23">
        <v>0</v>
      </c>
      <c r="K211" s="23">
        <v>0</v>
      </c>
      <c r="L211" s="15"/>
      <c r="M211" s="40"/>
      <c r="N211" s="90">
        <v>2011</v>
      </c>
      <c r="P211" s="2" t="s">
        <v>633</v>
      </c>
    </row>
    <row r="212" spans="1:16" ht="15">
      <c r="A212" s="84" t="s">
        <v>343</v>
      </c>
      <c r="B212" s="29" t="s">
        <v>359</v>
      </c>
      <c r="C212" s="16" t="s">
        <v>13</v>
      </c>
      <c r="D212" s="16" t="s">
        <v>493</v>
      </c>
      <c r="E212" s="56">
        <v>0</v>
      </c>
      <c r="F212" s="56">
        <v>0</v>
      </c>
      <c r="G212" s="23">
        <v>0</v>
      </c>
      <c r="H212" s="23">
        <v>0</v>
      </c>
      <c r="I212" s="23">
        <v>0</v>
      </c>
      <c r="J212" s="23">
        <v>0</v>
      </c>
      <c r="K212" s="23">
        <v>0</v>
      </c>
      <c r="L212" s="15"/>
      <c r="M212" s="40"/>
      <c r="N212" s="90">
        <v>2011</v>
      </c>
      <c r="P212" s="2" t="s">
        <v>633</v>
      </c>
    </row>
    <row r="213" spans="1:16" s="2" customFormat="1" ht="15">
      <c r="A213" s="85" t="s">
        <v>351</v>
      </c>
      <c r="B213" s="55" t="s">
        <v>360</v>
      </c>
      <c r="C213" s="35" t="s">
        <v>13</v>
      </c>
      <c r="D213" s="36" t="s">
        <v>136</v>
      </c>
      <c r="E213" s="78">
        <v>0</v>
      </c>
      <c r="F213" s="78">
        <v>0</v>
      </c>
      <c r="G213" s="78">
        <v>0</v>
      </c>
      <c r="H213" s="71">
        <v>0</v>
      </c>
      <c r="I213" s="71">
        <v>0</v>
      </c>
      <c r="J213" s="57">
        <v>0</v>
      </c>
      <c r="K213" s="57">
        <v>0</v>
      </c>
      <c r="L213" s="72">
        <v>41244</v>
      </c>
      <c r="M213" s="73"/>
      <c r="N213" s="90">
        <v>2012</v>
      </c>
      <c r="O213" s="91"/>
      <c r="P213" s="2" t="s">
        <v>642</v>
      </c>
    </row>
    <row r="214" spans="1:14" ht="15">
      <c r="A214" s="86" t="s">
        <v>352</v>
      </c>
      <c r="B214" s="51" t="s">
        <v>361</v>
      </c>
      <c r="C214" s="30" t="s">
        <v>13</v>
      </c>
      <c r="D214" s="25" t="s">
        <v>267</v>
      </c>
      <c r="E214" s="77">
        <v>0</v>
      </c>
      <c r="F214" s="77">
        <v>0</v>
      </c>
      <c r="G214" s="26">
        <v>0</v>
      </c>
      <c r="H214" s="26">
        <v>0</v>
      </c>
      <c r="I214" s="26">
        <v>0</v>
      </c>
      <c r="J214" s="23">
        <v>0</v>
      </c>
      <c r="K214" s="23">
        <v>0</v>
      </c>
      <c r="L214" s="67">
        <v>41091</v>
      </c>
      <c r="M214" s="68">
        <v>42916</v>
      </c>
      <c r="N214" s="90">
        <v>2012</v>
      </c>
    </row>
    <row r="215" spans="1:14" ht="15">
      <c r="A215" s="86" t="s">
        <v>353</v>
      </c>
      <c r="B215" s="51" t="s">
        <v>355</v>
      </c>
      <c r="C215" s="30" t="s">
        <v>39</v>
      </c>
      <c r="D215" s="30" t="s">
        <v>356</v>
      </c>
      <c r="E215" s="77">
        <v>1367002</v>
      </c>
      <c r="F215" s="77">
        <v>819000</v>
      </c>
      <c r="G215" s="77">
        <v>1500000</v>
      </c>
      <c r="H215" s="26">
        <v>0</v>
      </c>
      <c r="I215" s="26">
        <v>0</v>
      </c>
      <c r="J215" s="23">
        <v>0</v>
      </c>
      <c r="K215" s="23">
        <v>0</v>
      </c>
      <c r="L215" s="67">
        <v>41852</v>
      </c>
      <c r="M215" s="68">
        <v>43677</v>
      </c>
      <c r="N215" s="90">
        <v>2012</v>
      </c>
    </row>
    <row r="216" spans="1:16" ht="15">
      <c r="A216" s="86" t="s">
        <v>354</v>
      </c>
      <c r="B216" s="51" t="s">
        <v>357</v>
      </c>
      <c r="C216" s="30" t="s">
        <v>39</v>
      </c>
      <c r="D216" s="30" t="s">
        <v>495</v>
      </c>
      <c r="E216" s="77">
        <v>1750000</v>
      </c>
      <c r="F216" s="77">
        <v>346000</v>
      </c>
      <c r="G216" s="77">
        <v>1250000</v>
      </c>
      <c r="H216" s="26">
        <v>50000</v>
      </c>
      <c r="I216" s="26">
        <v>80000</v>
      </c>
      <c r="J216" s="23">
        <v>0</v>
      </c>
      <c r="K216" s="23">
        <v>0</v>
      </c>
      <c r="L216" s="67">
        <v>41548</v>
      </c>
      <c r="M216" s="68">
        <v>41883</v>
      </c>
      <c r="N216" s="90">
        <v>2012</v>
      </c>
      <c r="P216" s="2" t="s">
        <v>642</v>
      </c>
    </row>
    <row r="217" spans="1:15" s="2" customFormat="1" ht="15">
      <c r="A217" s="85" t="s">
        <v>362</v>
      </c>
      <c r="B217" s="55" t="s">
        <v>375</v>
      </c>
      <c r="C217" s="35" t="s">
        <v>13</v>
      </c>
      <c r="D217" s="35" t="s">
        <v>493</v>
      </c>
      <c r="E217" s="78">
        <v>0</v>
      </c>
      <c r="F217" s="78">
        <v>0</v>
      </c>
      <c r="G217" s="78">
        <v>0</v>
      </c>
      <c r="H217" s="71">
        <v>15000</v>
      </c>
      <c r="I217" s="71">
        <v>0</v>
      </c>
      <c r="J217" s="57">
        <v>0</v>
      </c>
      <c r="K217" s="57">
        <v>0</v>
      </c>
      <c r="L217" s="72">
        <v>41061</v>
      </c>
      <c r="M217" s="73">
        <v>42886</v>
      </c>
      <c r="N217" s="90">
        <v>2012</v>
      </c>
      <c r="O217" s="91"/>
    </row>
    <row r="218" spans="1:15" s="2" customFormat="1" ht="15">
      <c r="A218" s="85" t="s">
        <v>363</v>
      </c>
      <c r="B218" s="55" t="s">
        <v>374</v>
      </c>
      <c r="C218" s="35" t="s">
        <v>39</v>
      </c>
      <c r="D218" s="35" t="s">
        <v>499</v>
      </c>
      <c r="E218" s="78">
        <v>600000</v>
      </c>
      <c r="F218" s="78">
        <v>819000</v>
      </c>
      <c r="G218" s="78">
        <v>1375000</v>
      </c>
      <c r="H218" s="94"/>
      <c r="I218" s="71">
        <v>132949</v>
      </c>
      <c r="J218" s="57">
        <v>0</v>
      </c>
      <c r="K218" s="57">
        <v>0</v>
      </c>
      <c r="L218" s="72">
        <v>41365</v>
      </c>
      <c r="M218" s="73">
        <v>43160</v>
      </c>
      <c r="N218" s="90">
        <v>2012</v>
      </c>
      <c r="O218" s="91"/>
    </row>
    <row r="219" spans="1:14" ht="15">
      <c r="A219" s="86" t="s">
        <v>364</v>
      </c>
      <c r="B219" s="51" t="s">
        <v>689</v>
      </c>
      <c r="C219" s="30" t="s">
        <v>66</v>
      </c>
      <c r="D219" s="30" t="s">
        <v>373</v>
      </c>
      <c r="E219" s="77">
        <v>0</v>
      </c>
      <c r="F219" s="77">
        <v>0</v>
      </c>
      <c r="G219" s="77">
        <v>382000</v>
      </c>
      <c r="H219" s="26">
        <v>50000</v>
      </c>
      <c r="I219" s="26">
        <v>30560</v>
      </c>
      <c r="J219" s="23">
        <v>0</v>
      </c>
      <c r="K219" s="23">
        <v>0</v>
      </c>
      <c r="L219" s="67">
        <v>41091</v>
      </c>
      <c r="M219" s="68">
        <v>42916</v>
      </c>
      <c r="N219" s="90">
        <v>2012</v>
      </c>
    </row>
    <row r="220" spans="1:16" s="108" customFormat="1" ht="15">
      <c r="A220" s="99" t="s">
        <v>365</v>
      </c>
      <c r="B220" s="100" t="s">
        <v>690</v>
      </c>
      <c r="C220" s="101" t="s">
        <v>391</v>
      </c>
      <c r="D220" s="102" t="s">
        <v>496</v>
      </c>
      <c r="E220" s="103">
        <v>5051600</v>
      </c>
      <c r="F220" s="103">
        <v>1270000</v>
      </c>
      <c r="G220" s="103">
        <v>7000000</v>
      </c>
      <c r="H220" s="104">
        <v>120000</v>
      </c>
      <c r="I220" s="104">
        <v>600000</v>
      </c>
      <c r="J220" s="105">
        <v>0</v>
      </c>
      <c r="K220" s="105">
        <v>250000</v>
      </c>
      <c r="L220" s="112" t="s">
        <v>765</v>
      </c>
      <c r="M220" s="113"/>
      <c r="N220" s="106">
        <v>2012</v>
      </c>
      <c r="O220" s="107"/>
      <c r="P220" s="108" t="s">
        <v>764</v>
      </c>
    </row>
    <row r="221" spans="1:15" s="2" customFormat="1" ht="15">
      <c r="A221" s="85" t="s">
        <v>366</v>
      </c>
      <c r="B221" s="55" t="s">
        <v>691</v>
      </c>
      <c r="C221" s="35" t="s">
        <v>134</v>
      </c>
      <c r="D221" s="35" t="s">
        <v>497</v>
      </c>
      <c r="E221" s="78">
        <v>750000</v>
      </c>
      <c r="F221" s="78">
        <v>638000</v>
      </c>
      <c r="G221" s="78">
        <v>1100000</v>
      </c>
      <c r="H221" s="71">
        <v>4000</v>
      </c>
      <c r="I221" s="71">
        <v>55000</v>
      </c>
      <c r="J221" s="57">
        <v>0</v>
      </c>
      <c r="K221" s="57">
        <v>0</v>
      </c>
      <c r="L221" s="72">
        <v>41275</v>
      </c>
      <c r="M221" s="73">
        <v>43100</v>
      </c>
      <c r="N221" s="90">
        <v>2012</v>
      </c>
      <c r="O221" s="91"/>
    </row>
    <row r="222" spans="1:16" ht="15">
      <c r="A222" s="86" t="s">
        <v>367</v>
      </c>
      <c r="B222" s="51" t="s">
        <v>692</v>
      </c>
      <c r="C222" s="30" t="s">
        <v>134</v>
      </c>
      <c r="D222" s="30" t="s">
        <v>498</v>
      </c>
      <c r="E222" s="77">
        <v>5000000</v>
      </c>
      <c r="F222" s="77">
        <v>333000</v>
      </c>
      <c r="G222" s="77">
        <v>4500000</v>
      </c>
      <c r="H222" s="26">
        <v>0</v>
      </c>
      <c r="I222" s="26">
        <v>325000</v>
      </c>
      <c r="J222" s="23">
        <v>0</v>
      </c>
      <c r="K222" s="23">
        <v>0</v>
      </c>
      <c r="L222" s="67">
        <v>41426</v>
      </c>
      <c r="M222" s="68">
        <v>43251</v>
      </c>
      <c r="N222" s="90">
        <v>2012</v>
      </c>
      <c r="P222" s="2" t="s">
        <v>642</v>
      </c>
    </row>
    <row r="223" spans="1:14" ht="15">
      <c r="A223" s="86" t="s">
        <v>368</v>
      </c>
      <c r="B223" s="51" t="s">
        <v>693</v>
      </c>
      <c r="C223" s="30" t="s">
        <v>66</v>
      </c>
      <c r="D223" s="30" t="s">
        <v>372</v>
      </c>
      <c r="E223" s="77">
        <v>0</v>
      </c>
      <c r="F223" s="77">
        <v>0</v>
      </c>
      <c r="G223" s="77">
        <v>220000</v>
      </c>
      <c r="H223" s="26">
        <v>50000</v>
      </c>
      <c r="I223" s="26">
        <v>15325</v>
      </c>
      <c r="J223" s="23">
        <v>0</v>
      </c>
      <c r="K223" s="23">
        <v>0</v>
      </c>
      <c r="L223" s="67">
        <v>41122</v>
      </c>
      <c r="M223" s="68">
        <v>42947</v>
      </c>
      <c r="N223" s="90">
        <v>2012</v>
      </c>
    </row>
    <row r="224" spans="1:16" s="2" customFormat="1" ht="15">
      <c r="A224" s="85" t="s">
        <v>369</v>
      </c>
      <c r="B224" s="55" t="s">
        <v>371</v>
      </c>
      <c r="C224" s="35" t="s">
        <v>13</v>
      </c>
      <c r="D224" s="35" t="s">
        <v>499</v>
      </c>
      <c r="E224" s="78">
        <v>0</v>
      </c>
      <c r="F224" s="78">
        <v>0</v>
      </c>
      <c r="G224" s="78">
        <v>0</v>
      </c>
      <c r="H224" s="71">
        <v>50000</v>
      </c>
      <c r="I224" s="71">
        <v>0</v>
      </c>
      <c r="J224" s="57">
        <v>0</v>
      </c>
      <c r="K224" s="57">
        <v>0</v>
      </c>
      <c r="L224" s="72"/>
      <c r="M224" s="73"/>
      <c r="N224" s="90">
        <v>2012</v>
      </c>
      <c r="O224" s="91"/>
      <c r="P224" s="2" t="s">
        <v>633</v>
      </c>
    </row>
    <row r="225" spans="1:16" ht="15">
      <c r="A225" s="86" t="s">
        <v>370</v>
      </c>
      <c r="B225" s="51" t="s">
        <v>698</v>
      </c>
      <c r="C225" s="30" t="s">
        <v>134</v>
      </c>
      <c r="D225" s="30" t="s">
        <v>500</v>
      </c>
      <c r="E225" s="77">
        <v>3060000</v>
      </c>
      <c r="F225" s="77">
        <v>109000</v>
      </c>
      <c r="G225" s="77">
        <v>2100000</v>
      </c>
      <c r="H225" s="26">
        <v>208141</v>
      </c>
      <c r="I225" s="26">
        <v>210000</v>
      </c>
      <c r="J225" s="23">
        <v>0</v>
      </c>
      <c r="K225" s="23">
        <v>0</v>
      </c>
      <c r="L225" s="95"/>
      <c r="M225" s="96"/>
      <c r="N225" s="90">
        <v>2012</v>
      </c>
      <c r="P225" s="2" t="s">
        <v>68</v>
      </c>
    </row>
    <row r="226" spans="1:14" ht="15">
      <c r="A226" s="86" t="s">
        <v>699</v>
      </c>
      <c r="B226" s="51" t="s">
        <v>700</v>
      </c>
      <c r="C226" s="30" t="s">
        <v>66</v>
      </c>
      <c r="D226" s="30" t="s">
        <v>741</v>
      </c>
      <c r="E226" s="77"/>
      <c r="F226" s="77"/>
      <c r="G226" s="77"/>
      <c r="H226" s="26">
        <v>50000</v>
      </c>
      <c r="I226" s="26">
        <v>25000</v>
      </c>
      <c r="J226" s="26"/>
      <c r="K226" s="26"/>
      <c r="L226" s="67">
        <v>41306</v>
      </c>
      <c r="M226" s="68">
        <v>43131</v>
      </c>
      <c r="N226" s="90">
        <v>2013</v>
      </c>
    </row>
    <row r="227" spans="1:14" ht="15">
      <c r="A227" s="86" t="s">
        <v>712</v>
      </c>
      <c r="B227" s="51" t="s">
        <v>713</v>
      </c>
      <c r="C227" s="30" t="s">
        <v>13</v>
      </c>
      <c r="D227" s="30" t="s">
        <v>714</v>
      </c>
      <c r="E227" s="77"/>
      <c r="F227" s="77"/>
      <c r="G227" s="77"/>
      <c r="H227" s="26">
        <v>24000</v>
      </c>
      <c r="I227" s="26"/>
      <c r="J227" s="26"/>
      <c r="K227" s="26"/>
      <c r="L227" s="67"/>
      <c r="M227" s="68"/>
      <c r="N227" s="90">
        <v>2013</v>
      </c>
    </row>
    <row r="228" spans="1:14" ht="15">
      <c r="A228" s="86" t="s">
        <v>715</v>
      </c>
      <c r="B228" s="51" t="s">
        <v>716</v>
      </c>
      <c r="C228" s="30" t="s">
        <v>13</v>
      </c>
      <c r="D228" s="30" t="s">
        <v>717</v>
      </c>
      <c r="E228" s="77"/>
      <c r="F228" s="77"/>
      <c r="G228" s="77"/>
      <c r="H228" s="26">
        <v>25000</v>
      </c>
      <c r="I228" s="26"/>
      <c r="J228" s="26"/>
      <c r="K228" s="26"/>
      <c r="L228" s="67">
        <v>41395</v>
      </c>
      <c r="M228" s="68">
        <v>43220</v>
      </c>
      <c r="N228" s="90">
        <v>2013</v>
      </c>
    </row>
    <row r="229" spans="1:14" ht="15">
      <c r="A229" s="86" t="s">
        <v>718</v>
      </c>
      <c r="B229" s="51" t="s">
        <v>719</v>
      </c>
      <c r="C229" s="30" t="s">
        <v>13</v>
      </c>
      <c r="D229" s="93" t="s">
        <v>723</v>
      </c>
      <c r="E229" s="77"/>
      <c r="F229" s="77"/>
      <c r="G229" s="77"/>
      <c r="H229" s="26">
        <v>24000</v>
      </c>
      <c r="I229" s="26"/>
      <c r="J229" s="26"/>
      <c r="K229" s="26"/>
      <c r="L229" s="67"/>
      <c r="M229" s="68"/>
      <c r="N229" s="90">
        <v>2013</v>
      </c>
    </row>
    <row r="230" spans="1:14" ht="15">
      <c r="A230" s="86" t="s">
        <v>721</v>
      </c>
      <c r="B230" s="51" t="s">
        <v>722</v>
      </c>
      <c r="C230" s="30" t="s">
        <v>13</v>
      </c>
      <c r="D230" s="93" t="s">
        <v>720</v>
      </c>
      <c r="E230" s="77"/>
      <c r="F230" s="77"/>
      <c r="G230" s="77"/>
      <c r="H230" s="26">
        <v>15000</v>
      </c>
      <c r="I230" s="26"/>
      <c r="J230" s="26"/>
      <c r="K230" s="26"/>
      <c r="L230" s="67"/>
      <c r="M230" s="68"/>
      <c r="N230" s="90">
        <v>2013</v>
      </c>
    </row>
    <row r="231" spans="1:14" ht="30">
      <c r="A231" s="86" t="s">
        <v>701</v>
      </c>
      <c r="B231" s="51" t="s">
        <v>759</v>
      </c>
      <c r="C231" s="30" t="s">
        <v>13</v>
      </c>
      <c r="D231" s="30" t="s">
        <v>702</v>
      </c>
      <c r="E231" s="77"/>
      <c r="F231" s="77"/>
      <c r="G231" s="77"/>
      <c r="H231" s="26">
        <v>45000</v>
      </c>
      <c r="I231" s="26"/>
      <c r="J231" s="26"/>
      <c r="K231" s="26"/>
      <c r="L231" s="67">
        <v>41426</v>
      </c>
      <c r="M231" s="68">
        <v>43251</v>
      </c>
      <c r="N231" s="90">
        <v>2013</v>
      </c>
    </row>
    <row r="232" spans="1:14" ht="15">
      <c r="A232" s="86" t="s">
        <v>703</v>
      </c>
      <c r="B232" s="51" t="s">
        <v>704</v>
      </c>
      <c r="C232" s="30" t="s">
        <v>13</v>
      </c>
      <c r="D232" s="30" t="s">
        <v>705</v>
      </c>
      <c r="E232" s="77"/>
      <c r="F232" s="77"/>
      <c r="G232" s="77"/>
      <c r="H232" s="26">
        <v>7500</v>
      </c>
      <c r="I232" s="26"/>
      <c r="J232" s="26"/>
      <c r="K232" s="26"/>
      <c r="L232" s="67">
        <v>41426</v>
      </c>
      <c r="M232" s="68">
        <v>43251</v>
      </c>
      <c r="N232" s="90">
        <v>2013</v>
      </c>
    </row>
    <row r="233" spans="1:16" ht="15">
      <c r="A233" s="86" t="s">
        <v>706</v>
      </c>
      <c r="B233" s="51" t="s">
        <v>707</v>
      </c>
      <c r="C233" s="30" t="s">
        <v>39</v>
      </c>
      <c r="D233" s="30" t="s">
        <v>708</v>
      </c>
      <c r="E233" s="77">
        <v>2129801</v>
      </c>
      <c r="F233" s="77">
        <v>409900</v>
      </c>
      <c r="G233" s="77">
        <v>1750000</v>
      </c>
      <c r="H233" s="26">
        <v>5000</v>
      </c>
      <c r="I233" s="26">
        <v>175000</v>
      </c>
      <c r="J233" s="26"/>
      <c r="K233" s="26"/>
      <c r="L233" s="67"/>
      <c r="M233" s="68"/>
      <c r="N233" s="90">
        <v>2013</v>
      </c>
      <c r="P233" s="2" t="s">
        <v>724</v>
      </c>
    </row>
    <row r="234" spans="1:14" ht="15">
      <c r="A234" s="86" t="s">
        <v>695</v>
      </c>
      <c r="B234" s="51" t="s">
        <v>696</v>
      </c>
      <c r="C234" s="30" t="s">
        <v>13</v>
      </c>
      <c r="D234" s="30" t="s">
        <v>697</v>
      </c>
      <c r="E234" s="77"/>
      <c r="F234" s="77"/>
      <c r="G234" s="77"/>
      <c r="H234" s="26">
        <v>50000</v>
      </c>
      <c r="I234" s="26"/>
      <c r="J234" s="26"/>
      <c r="K234" s="26"/>
      <c r="L234" s="67">
        <v>41456</v>
      </c>
      <c r="M234" s="68">
        <v>43281</v>
      </c>
      <c r="N234" s="90">
        <v>2013</v>
      </c>
    </row>
    <row r="235" spans="1:14" ht="15">
      <c r="A235" s="86" t="s">
        <v>709</v>
      </c>
      <c r="B235" s="51" t="s">
        <v>710</v>
      </c>
      <c r="C235" s="30" t="s">
        <v>66</v>
      </c>
      <c r="D235" s="30" t="s">
        <v>711</v>
      </c>
      <c r="E235" s="77"/>
      <c r="F235" s="77"/>
      <c r="G235" s="77"/>
      <c r="H235" s="26">
        <v>17000</v>
      </c>
      <c r="I235" s="26">
        <v>25000</v>
      </c>
      <c r="J235" s="26"/>
      <c r="K235" s="26"/>
      <c r="L235" s="67">
        <v>41456</v>
      </c>
      <c r="M235" s="68">
        <v>43281</v>
      </c>
      <c r="N235" s="90">
        <v>2013</v>
      </c>
    </row>
    <row r="236" spans="1:14" ht="15">
      <c r="A236" s="86" t="s">
        <v>725</v>
      </c>
      <c r="B236" s="51" t="s">
        <v>684</v>
      </c>
      <c r="C236" s="30" t="s">
        <v>13</v>
      </c>
      <c r="D236" s="30" t="s">
        <v>726</v>
      </c>
      <c r="E236" s="77"/>
      <c r="F236" s="77"/>
      <c r="G236" s="77"/>
      <c r="H236" s="26">
        <v>10000</v>
      </c>
      <c r="I236" s="26"/>
      <c r="J236" s="26"/>
      <c r="K236" s="26"/>
      <c r="L236" s="67">
        <v>41518</v>
      </c>
      <c r="M236" s="68">
        <v>43343</v>
      </c>
      <c r="N236" s="90">
        <v>2013</v>
      </c>
    </row>
    <row r="237" spans="1:14" ht="15">
      <c r="A237" s="86" t="s">
        <v>727</v>
      </c>
      <c r="B237" s="51" t="s">
        <v>728</v>
      </c>
      <c r="C237" s="30" t="s">
        <v>66</v>
      </c>
      <c r="D237" s="30" t="s">
        <v>729</v>
      </c>
      <c r="E237" s="77"/>
      <c r="F237" s="77"/>
      <c r="G237" s="77"/>
      <c r="H237" s="26">
        <v>50000</v>
      </c>
      <c r="I237" s="26">
        <v>25000</v>
      </c>
      <c r="J237" s="26"/>
      <c r="K237" s="26"/>
      <c r="L237" s="67">
        <v>41518</v>
      </c>
      <c r="M237" s="68">
        <v>43343</v>
      </c>
      <c r="N237" s="90">
        <v>2013</v>
      </c>
    </row>
    <row r="238" spans="1:14" ht="15">
      <c r="A238" s="86" t="s">
        <v>731</v>
      </c>
      <c r="B238" s="51" t="s">
        <v>732</v>
      </c>
      <c r="C238" s="30" t="s">
        <v>13</v>
      </c>
      <c r="D238" s="30" t="s">
        <v>733</v>
      </c>
      <c r="E238" s="77"/>
      <c r="F238" s="77"/>
      <c r="G238" s="77"/>
      <c r="H238" s="26">
        <v>5750</v>
      </c>
      <c r="I238" s="26"/>
      <c r="J238" s="26"/>
      <c r="K238" s="26"/>
      <c r="L238" s="67">
        <v>41609</v>
      </c>
      <c r="M238" s="68">
        <v>43434</v>
      </c>
      <c r="N238" s="90">
        <v>2013</v>
      </c>
    </row>
    <row r="239" spans="1:14" ht="15">
      <c r="A239" s="86" t="s">
        <v>735</v>
      </c>
      <c r="B239" s="51" t="s">
        <v>737</v>
      </c>
      <c r="C239" s="30" t="s">
        <v>13</v>
      </c>
      <c r="D239" s="30" t="s">
        <v>738</v>
      </c>
      <c r="E239" s="77"/>
      <c r="F239" s="77"/>
      <c r="G239" s="77"/>
      <c r="H239" s="26">
        <v>90000</v>
      </c>
      <c r="I239" s="26"/>
      <c r="J239" s="26"/>
      <c r="K239" s="26"/>
      <c r="L239" s="67">
        <v>41760</v>
      </c>
      <c r="M239" s="68">
        <v>43585</v>
      </c>
      <c r="N239" s="90">
        <v>2013</v>
      </c>
    </row>
    <row r="240" spans="1:14" ht="15">
      <c r="A240" s="86" t="s">
        <v>736</v>
      </c>
      <c r="B240" s="51" t="s">
        <v>739</v>
      </c>
      <c r="C240" s="30" t="s">
        <v>66</v>
      </c>
      <c r="D240" s="30" t="s">
        <v>740</v>
      </c>
      <c r="E240" s="77"/>
      <c r="F240" s="77"/>
      <c r="G240" s="77"/>
      <c r="H240" s="26">
        <v>35000</v>
      </c>
      <c r="I240" s="26">
        <v>25000</v>
      </c>
      <c r="J240" s="26"/>
      <c r="K240" s="26"/>
      <c r="L240" s="67">
        <v>41609</v>
      </c>
      <c r="M240" s="68">
        <v>43434</v>
      </c>
      <c r="N240" s="90">
        <v>2013</v>
      </c>
    </row>
    <row r="241" spans="1:14" ht="15">
      <c r="A241" s="86" t="s">
        <v>742</v>
      </c>
      <c r="B241" s="51" t="s">
        <v>743</v>
      </c>
      <c r="C241" s="30" t="s">
        <v>39</v>
      </c>
      <c r="D241" s="30" t="s">
        <v>744</v>
      </c>
      <c r="E241" s="77">
        <v>9000000</v>
      </c>
      <c r="F241" s="77">
        <v>531600</v>
      </c>
      <c r="G241" s="77">
        <v>9000000</v>
      </c>
      <c r="H241" s="26">
        <v>500</v>
      </c>
      <c r="I241" s="26">
        <v>631780</v>
      </c>
      <c r="J241" s="26"/>
      <c r="K241" s="26"/>
      <c r="L241" s="67"/>
      <c r="M241" s="68"/>
      <c r="N241" s="90">
        <v>2014</v>
      </c>
    </row>
    <row r="242" spans="1:14" ht="15">
      <c r="A242" s="86" t="s">
        <v>745</v>
      </c>
      <c r="B242" s="51" t="s">
        <v>747</v>
      </c>
      <c r="C242" s="30" t="s">
        <v>13</v>
      </c>
      <c r="D242" s="30" t="s">
        <v>748</v>
      </c>
      <c r="E242" s="77"/>
      <c r="F242" s="77"/>
      <c r="G242" s="77"/>
      <c r="H242" s="26">
        <v>5000</v>
      </c>
      <c r="I242" s="26"/>
      <c r="J242" s="26"/>
      <c r="K242" s="26"/>
      <c r="L242" s="67">
        <v>41791</v>
      </c>
      <c r="M242" s="68">
        <v>43616</v>
      </c>
      <c r="N242" s="90">
        <v>2014</v>
      </c>
    </row>
    <row r="243" spans="1:14" ht="15">
      <c r="A243" s="86" t="s">
        <v>746</v>
      </c>
      <c r="B243" s="51" t="s">
        <v>749</v>
      </c>
      <c r="C243" s="30" t="s">
        <v>66</v>
      </c>
      <c r="D243" s="30" t="s">
        <v>750</v>
      </c>
      <c r="E243" s="77"/>
      <c r="F243" s="77"/>
      <c r="G243" s="77"/>
      <c r="H243" s="26">
        <v>50000</v>
      </c>
      <c r="I243" s="26">
        <v>25000</v>
      </c>
      <c r="J243" s="26"/>
      <c r="K243" s="26"/>
      <c r="L243" s="67">
        <v>41699</v>
      </c>
      <c r="M243" s="68">
        <v>43524</v>
      </c>
      <c r="N243" s="90">
        <v>2014</v>
      </c>
    </row>
    <row r="244" spans="1:14" ht="15">
      <c r="A244" s="86" t="s">
        <v>751</v>
      </c>
      <c r="B244" s="51" t="s">
        <v>752</v>
      </c>
      <c r="C244" s="30" t="s">
        <v>13</v>
      </c>
      <c r="D244" s="30" t="s">
        <v>753</v>
      </c>
      <c r="E244" s="77"/>
      <c r="F244" s="77"/>
      <c r="G244" s="77"/>
      <c r="H244" s="26">
        <v>50000</v>
      </c>
      <c r="I244" s="26"/>
      <c r="J244" s="26"/>
      <c r="K244" s="26"/>
      <c r="L244" s="67"/>
      <c r="M244" s="68"/>
      <c r="N244" s="90">
        <v>2014</v>
      </c>
    </row>
    <row r="245" spans="1:14" ht="15">
      <c r="A245" s="86" t="s">
        <v>754</v>
      </c>
      <c r="B245" s="51" t="s">
        <v>755</v>
      </c>
      <c r="C245" s="30" t="s">
        <v>13</v>
      </c>
      <c r="D245" s="30" t="s">
        <v>756</v>
      </c>
      <c r="E245" s="77"/>
      <c r="F245" s="77"/>
      <c r="G245" s="77"/>
      <c r="H245" s="26">
        <v>5000</v>
      </c>
      <c r="I245" s="26"/>
      <c r="J245" s="26"/>
      <c r="K245" s="26"/>
      <c r="L245" s="67">
        <v>41791</v>
      </c>
      <c r="M245" s="68">
        <v>43616</v>
      </c>
      <c r="N245" s="90">
        <v>2014</v>
      </c>
    </row>
    <row r="246" spans="1:14" ht="15">
      <c r="A246" s="86" t="s">
        <v>757</v>
      </c>
      <c r="B246" s="51" t="s">
        <v>762</v>
      </c>
      <c r="C246" s="30" t="s">
        <v>39</v>
      </c>
      <c r="D246" s="30" t="s">
        <v>763</v>
      </c>
      <c r="E246" s="77">
        <v>3090000</v>
      </c>
      <c r="F246" s="77">
        <v>854200</v>
      </c>
      <c r="G246" s="77">
        <v>3500000</v>
      </c>
      <c r="H246" s="26">
        <v>5000</v>
      </c>
      <c r="I246" s="26">
        <v>250000</v>
      </c>
      <c r="J246" s="26"/>
      <c r="K246" s="26"/>
      <c r="L246" s="67"/>
      <c r="M246" s="68"/>
      <c r="N246" s="90">
        <v>2014</v>
      </c>
    </row>
    <row r="247" spans="1:14" ht="15">
      <c r="A247" s="86" t="s">
        <v>758</v>
      </c>
      <c r="B247" s="51" t="s">
        <v>760</v>
      </c>
      <c r="C247" s="30" t="s">
        <v>134</v>
      </c>
      <c r="D247" s="30" t="s">
        <v>761</v>
      </c>
      <c r="E247" s="77">
        <v>1500000</v>
      </c>
      <c r="F247" s="77">
        <v>376600</v>
      </c>
      <c r="G247" s="77">
        <v>1900000</v>
      </c>
      <c r="H247" s="26"/>
      <c r="I247" s="26">
        <v>136000</v>
      </c>
      <c r="J247" s="26"/>
      <c r="K247" s="26"/>
      <c r="L247" s="67"/>
      <c r="M247" s="68"/>
      <c r="N247" s="90">
        <v>2014</v>
      </c>
    </row>
    <row r="248" spans="1:14" ht="15">
      <c r="A248" s="86" t="s">
        <v>766</v>
      </c>
      <c r="B248" s="51" t="s">
        <v>768</v>
      </c>
      <c r="C248" s="30" t="s">
        <v>134</v>
      </c>
      <c r="D248" s="30" t="s">
        <v>769</v>
      </c>
      <c r="E248" s="77">
        <v>301000</v>
      </c>
      <c r="F248" s="77">
        <v>411000</v>
      </c>
      <c r="G248" s="77">
        <v>400000</v>
      </c>
      <c r="H248" s="26">
        <v>50000</v>
      </c>
      <c r="I248" s="26">
        <v>25000</v>
      </c>
      <c r="J248" s="26"/>
      <c r="K248" s="26"/>
      <c r="L248" s="67">
        <v>42401</v>
      </c>
      <c r="M248" s="68">
        <v>44227</v>
      </c>
      <c r="N248" s="90">
        <v>2015</v>
      </c>
    </row>
    <row r="249" spans="1:14" ht="15">
      <c r="A249" s="86" t="s">
        <v>767</v>
      </c>
      <c r="B249" s="51" t="s">
        <v>770</v>
      </c>
      <c r="C249" s="30" t="s">
        <v>13</v>
      </c>
      <c r="D249" s="30" t="s">
        <v>763</v>
      </c>
      <c r="E249" s="77"/>
      <c r="F249" s="77"/>
      <c r="G249" s="77"/>
      <c r="H249" s="26">
        <v>5000</v>
      </c>
      <c r="I249" s="26"/>
      <c r="J249" s="26"/>
      <c r="K249" s="26"/>
      <c r="L249" s="67"/>
      <c r="M249" s="68"/>
      <c r="N249" s="90">
        <v>2015</v>
      </c>
    </row>
    <row r="250" spans="1:14" ht="15">
      <c r="A250" s="86" t="s">
        <v>771</v>
      </c>
      <c r="B250" s="51" t="s">
        <v>777</v>
      </c>
      <c r="C250" s="30" t="s">
        <v>776</v>
      </c>
      <c r="D250" s="30" t="s">
        <v>775</v>
      </c>
      <c r="E250" s="77">
        <v>15000000</v>
      </c>
      <c r="F250" s="77">
        <v>1156800</v>
      </c>
      <c r="G250" s="77">
        <v>10000000</v>
      </c>
      <c r="H250" s="26">
        <v>1000</v>
      </c>
      <c r="I250" s="26">
        <v>672900</v>
      </c>
      <c r="J250" s="26"/>
      <c r="K250" s="26"/>
      <c r="L250" s="67"/>
      <c r="M250" s="68"/>
      <c r="N250" s="90">
        <v>2015</v>
      </c>
    </row>
    <row r="251" spans="1:14" ht="15">
      <c r="A251" s="86" t="s">
        <v>772</v>
      </c>
      <c r="B251" s="51" t="s">
        <v>773</v>
      </c>
      <c r="C251" s="30" t="s">
        <v>39</v>
      </c>
      <c r="D251" s="30" t="s">
        <v>774</v>
      </c>
      <c r="E251" s="77">
        <v>1000000</v>
      </c>
      <c r="F251" s="77">
        <v>913200</v>
      </c>
      <c r="G251" s="77">
        <v>986256</v>
      </c>
      <c r="H251" s="26">
        <v>5000</v>
      </c>
      <c r="I251" s="26">
        <v>65000</v>
      </c>
      <c r="J251" s="26"/>
      <c r="K251" s="26"/>
      <c r="L251" s="67"/>
      <c r="M251" s="68"/>
      <c r="N251" s="90">
        <v>2015</v>
      </c>
    </row>
    <row r="252" spans="1:14" ht="15">
      <c r="A252" s="86" t="s">
        <v>778</v>
      </c>
      <c r="B252" s="51" t="s">
        <v>779</v>
      </c>
      <c r="C252" s="30" t="s">
        <v>39</v>
      </c>
      <c r="D252" s="30" t="s">
        <v>780</v>
      </c>
      <c r="E252" s="77">
        <v>335000</v>
      </c>
      <c r="F252" s="77">
        <v>400000</v>
      </c>
      <c r="G252" s="77">
        <v>850000</v>
      </c>
      <c r="H252" s="26">
        <v>5000</v>
      </c>
      <c r="I252" s="26">
        <v>40000</v>
      </c>
      <c r="J252" s="26"/>
      <c r="K252" s="26"/>
      <c r="L252" s="67"/>
      <c r="M252" s="68"/>
      <c r="N252" s="90">
        <v>2016</v>
      </c>
    </row>
    <row r="253" spans="1:14" ht="15">
      <c r="A253" s="86" t="s">
        <v>781</v>
      </c>
      <c r="B253" s="51" t="s">
        <v>782</v>
      </c>
      <c r="C253" s="30" t="s">
        <v>39</v>
      </c>
      <c r="D253" s="30" t="s">
        <v>783</v>
      </c>
      <c r="E253" s="77">
        <v>3700000</v>
      </c>
      <c r="F253" s="77">
        <v>673100</v>
      </c>
      <c r="G253" s="77">
        <v>3700000</v>
      </c>
      <c r="H253" s="109">
        <v>5000</v>
      </c>
      <c r="I253" s="109">
        <v>354382</v>
      </c>
      <c r="J253" s="26"/>
      <c r="K253" s="26"/>
      <c r="L253" s="67"/>
      <c r="M253" s="68"/>
      <c r="N253" s="90">
        <v>2016</v>
      </c>
    </row>
    <row r="254" spans="1:14" ht="15">
      <c r="A254" s="86" t="s">
        <v>784</v>
      </c>
      <c r="B254" s="51" t="s">
        <v>795</v>
      </c>
      <c r="C254" s="30" t="s">
        <v>13</v>
      </c>
      <c r="D254" s="30" t="s">
        <v>799</v>
      </c>
      <c r="E254" s="77"/>
      <c r="F254" s="77"/>
      <c r="G254" s="77"/>
      <c r="H254" s="109">
        <v>5000</v>
      </c>
      <c r="I254" s="109"/>
      <c r="J254" s="26"/>
      <c r="K254" s="26"/>
      <c r="L254" s="67"/>
      <c r="M254" s="68"/>
      <c r="N254" s="90">
        <v>2016</v>
      </c>
    </row>
    <row r="255" spans="1:14" ht="15">
      <c r="A255" s="86" t="s">
        <v>786</v>
      </c>
      <c r="B255" s="51" t="s">
        <v>787</v>
      </c>
      <c r="C255" s="30" t="s">
        <v>788</v>
      </c>
      <c r="D255" s="30" t="s">
        <v>789</v>
      </c>
      <c r="E255" s="77">
        <v>95000000</v>
      </c>
      <c r="F255" s="77">
        <v>675214</v>
      </c>
      <c r="G255" s="77">
        <v>55500000</v>
      </c>
      <c r="H255" s="109"/>
      <c r="I255" s="109">
        <v>4454694</v>
      </c>
      <c r="J255" s="26"/>
      <c r="K255" s="26"/>
      <c r="L255" s="67"/>
      <c r="M255" s="68"/>
      <c r="N255" s="90">
        <v>2016</v>
      </c>
    </row>
    <row r="256" spans="1:14" ht="15">
      <c r="A256" s="86" t="s">
        <v>790</v>
      </c>
      <c r="B256" s="51" t="s">
        <v>791</v>
      </c>
      <c r="C256" s="30" t="s">
        <v>788</v>
      </c>
      <c r="D256" s="30" t="s">
        <v>792</v>
      </c>
      <c r="E256" s="77">
        <v>20300000</v>
      </c>
      <c r="F256" s="77">
        <v>70200</v>
      </c>
      <c r="G256" s="77">
        <v>20300000</v>
      </c>
      <c r="H256" s="109">
        <v>5000</v>
      </c>
      <c r="I256" s="109">
        <v>1609790</v>
      </c>
      <c r="J256" s="26"/>
      <c r="K256" s="26"/>
      <c r="L256" s="67"/>
      <c r="M256" s="68"/>
      <c r="N256" s="90">
        <v>2016</v>
      </c>
    </row>
    <row r="257" spans="1:16" ht="15">
      <c r="A257" s="86" t="s">
        <v>796</v>
      </c>
      <c r="B257" s="51" t="s">
        <v>798</v>
      </c>
      <c r="C257" s="30" t="s">
        <v>13</v>
      </c>
      <c r="D257" s="30" t="s">
        <v>708</v>
      </c>
      <c r="E257" s="77"/>
      <c r="F257" s="77"/>
      <c r="G257" s="77"/>
      <c r="H257" s="109">
        <v>107750</v>
      </c>
      <c r="I257" s="109"/>
      <c r="J257" s="26"/>
      <c r="K257" s="26"/>
      <c r="L257" s="67"/>
      <c r="M257" s="68"/>
      <c r="N257" s="90">
        <v>2016</v>
      </c>
      <c r="P257" s="2" t="s">
        <v>68</v>
      </c>
    </row>
    <row r="258" spans="1:14" ht="15">
      <c r="A258" s="86" t="s">
        <v>797</v>
      </c>
      <c r="B258" s="51" t="s">
        <v>785</v>
      </c>
      <c r="C258" s="30" t="s">
        <v>13</v>
      </c>
      <c r="D258" s="30" t="s">
        <v>783</v>
      </c>
      <c r="E258" s="77"/>
      <c r="F258" s="77"/>
      <c r="G258" s="77"/>
      <c r="H258" s="109">
        <v>500</v>
      </c>
      <c r="I258" s="109"/>
      <c r="J258" s="26"/>
      <c r="K258" s="26"/>
      <c r="L258" s="67"/>
      <c r="M258" s="68"/>
      <c r="N258" s="90">
        <v>2016</v>
      </c>
    </row>
    <row r="259" spans="1:14" ht="15">
      <c r="A259" s="86" t="s">
        <v>793</v>
      </c>
      <c r="B259" s="51" t="s">
        <v>794</v>
      </c>
      <c r="C259" s="30" t="s">
        <v>13</v>
      </c>
      <c r="D259" s="30" t="s">
        <v>799</v>
      </c>
      <c r="E259" s="77"/>
      <c r="F259" s="77"/>
      <c r="G259" s="77"/>
      <c r="H259" s="109">
        <v>5000</v>
      </c>
      <c r="I259" s="109"/>
      <c r="J259" s="26"/>
      <c r="K259" s="26"/>
      <c r="L259" s="67"/>
      <c r="M259" s="68"/>
      <c r="N259" s="90">
        <v>2016</v>
      </c>
    </row>
    <row r="260" spans="1:18" ht="15.75" thickBot="1">
      <c r="A260" s="87" t="s">
        <v>10</v>
      </c>
      <c r="B260" s="53"/>
      <c r="C260" s="31"/>
      <c r="D260" s="32"/>
      <c r="E260" s="61">
        <f>SUM(E5:E256)</f>
        <v>271070571.64</v>
      </c>
      <c r="F260" s="61">
        <f>SUM(F5:F256)</f>
        <v>28446434</v>
      </c>
      <c r="G260" s="61">
        <f>SUM(G5:G256)</f>
        <v>235362046</v>
      </c>
      <c r="H260" s="61">
        <f>SUM(H5:H254)</f>
        <v>6389947</v>
      </c>
      <c r="I260" s="61">
        <f>SUM(I5:I256)</f>
        <v>14115587</v>
      </c>
      <c r="J260" s="61">
        <f>SUM(J5:J212)</f>
        <v>0</v>
      </c>
      <c r="K260" s="61">
        <f>SUM(K5:K254)</f>
        <v>9459200.120000001</v>
      </c>
      <c r="L260" s="75"/>
      <c r="M260" s="76"/>
      <c r="N260" s="90"/>
      <c r="Q260" s="20"/>
      <c r="R260" s="20"/>
    </row>
    <row r="261" spans="12:18" ht="15">
      <c r="L261" s="69"/>
      <c r="M261" s="69"/>
      <c r="Q261" s="20"/>
      <c r="R261" s="20"/>
    </row>
    <row r="262" spans="12:13" ht="15">
      <c r="L262" s="69"/>
      <c r="M262" s="69"/>
    </row>
    <row r="263" spans="12:13" ht="15">
      <c r="L263" s="69"/>
      <c r="M263" s="69"/>
    </row>
    <row r="264" spans="6:13" ht="15">
      <c r="F264" s="63"/>
      <c r="L264" s="69"/>
      <c r="M264" s="69"/>
    </row>
    <row r="265" spans="6:13" ht="15">
      <c r="F265" s="63"/>
      <c r="L265" s="69"/>
      <c r="M265" s="69"/>
    </row>
    <row r="266" spans="12:13" ht="15">
      <c r="L266" s="69"/>
      <c r="M266" s="69"/>
    </row>
    <row r="267" spans="12:13" ht="15">
      <c r="L267" s="69"/>
      <c r="M267" s="69"/>
    </row>
    <row r="268" spans="5:13" ht="15">
      <c r="E268" s="38"/>
      <c r="L268" s="69"/>
      <c r="M268" s="69"/>
    </row>
    <row r="269" spans="5:13" ht="15">
      <c r="E269" s="64"/>
      <c r="L269" s="69"/>
      <c r="M269" s="69"/>
    </row>
    <row r="270" spans="2:13" ht="15">
      <c r="B270" s="54"/>
      <c r="C270" s="2"/>
      <c r="D270" s="2"/>
      <c r="E270" s="64"/>
      <c r="L270" s="69"/>
      <c r="M270" s="69"/>
    </row>
    <row r="271" spans="5:13" ht="15">
      <c r="E271" s="64"/>
      <c r="L271" s="69"/>
      <c r="M271" s="69"/>
    </row>
    <row r="272" spans="5:13" ht="15">
      <c r="E272" s="64"/>
      <c r="L272" s="69"/>
      <c r="M272" s="69"/>
    </row>
    <row r="273" spans="5:13" ht="15">
      <c r="E273" s="64"/>
      <c r="L273" s="69"/>
      <c r="M273" s="69"/>
    </row>
    <row r="274" spans="5:13" ht="15">
      <c r="E274" s="64"/>
      <c r="L274" s="69"/>
      <c r="M274" s="69"/>
    </row>
    <row r="275" spans="5:13" ht="15">
      <c r="E275" s="64"/>
      <c r="L275" s="69"/>
      <c r="M275" s="69"/>
    </row>
    <row r="276" spans="5:13" ht="15">
      <c r="E276" s="65"/>
      <c r="L276" s="69"/>
      <c r="M276" s="69"/>
    </row>
    <row r="277" spans="5:13" ht="15">
      <c r="E277" s="65"/>
      <c r="L277" s="69"/>
      <c r="M277" s="69"/>
    </row>
    <row r="278" spans="5:13" ht="15">
      <c r="E278" s="65"/>
      <c r="L278" s="69"/>
      <c r="M278" s="69"/>
    </row>
    <row r="279" spans="5:13" ht="15">
      <c r="E279" s="65"/>
      <c r="L279" s="69"/>
      <c r="M279" s="69"/>
    </row>
    <row r="280" ht="15">
      <c r="E280" s="65"/>
    </row>
    <row r="281" ht="15">
      <c r="E281" s="65"/>
    </row>
    <row r="282" ht="15">
      <c r="E282" s="65"/>
    </row>
    <row r="283" ht="15">
      <c r="E283" s="65"/>
    </row>
    <row r="284" ht="15">
      <c r="E284" s="65"/>
    </row>
    <row r="285" ht="15">
      <c r="E285" s="65"/>
    </row>
    <row r="286" ht="15">
      <c r="E286" s="65"/>
    </row>
    <row r="287" ht="15">
      <c r="E287" s="65"/>
    </row>
    <row r="288" ht="15">
      <c r="E288" s="65"/>
    </row>
    <row r="289" ht="15">
      <c r="E289" s="65"/>
    </row>
    <row r="290" ht="15">
      <c r="E290" s="65"/>
    </row>
    <row r="291" ht="15">
      <c r="E291" s="65"/>
    </row>
    <row r="292" ht="15">
      <c r="E292" s="65"/>
    </row>
    <row r="293" ht="15">
      <c r="E293" s="65"/>
    </row>
    <row r="294" ht="15">
      <c r="E294" s="65"/>
    </row>
    <row r="295" ht="15">
      <c r="E295" s="65"/>
    </row>
    <row r="296" ht="15">
      <c r="E296" s="65"/>
    </row>
    <row r="297" ht="15">
      <c r="E297" s="60"/>
    </row>
    <row r="298" ht="15">
      <c r="E298" s="60"/>
    </row>
    <row r="299" ht="15">
      <c r="E299" s="60"/>
    </row>
    <row r="300" ht="15">
      <c r="E300" s="60"/>
    </row>
    <row r="301" ht="15">
      <c r="E301" s="60"/>
    </row>
    <row r="302" ht="15">
      <c r="E302" s="60"/>
    </row>
    <row r="303" ht="15">
      <c r="E303" s="60"/>
    </row>
    <row r="304" ht="15">
      <c r="E304" s="60"/>
    </row>
    <row r="305" ht="15">
      <c r="E305" s="60"/>
    </row>
    <row r="306" ht="15">
      <c r="E306" s="60"/>
    </row>
    <row r="307" ht="15">
      <c r="E307" s="60"/>
    </row>
    <row r="308" ht="15">
      <c r="E308" s="60"/>
    </row>
    <row r="309" ht="15">
      <c r="E309" s="60"/>
    </row>
    <row r="310" ht="15">
      <c r="E310" s="60"/>
    </row>
    <row r="311" ht="15">
      <c r="E311" s="60"/>
    </row>
    <row r="312" ht="15">
      <c r="E312" s="60"/>
    </row>
    <row r="313" ht="15">
      <c r="E313" s="60"/>
    </row>
    <row r="314" ht="15">
      <c r="E314" s="60"/>
    </row>
    <row r="315" ht="15">
      <c r="E315" s="60"/>
    </row>
    <row r="316" ht="15">
      <c r="E316" s="60"/>
    </row>
    <row r="317" ht="15">
      <c r="E317" s="60"/>
    </row>
    <row r="318" ht="15">
      <c r="E318" s="60"/>
    </row>
    <row r="319" ht="15">
      <c r="E319" s="60"/>
    </row>
    <row r="320" ht="15">
      <c r="E320" s="60"/>
    </row>
    <row r="321" ht="15">
      <c r="E321" s="60"/>
    </row>
    <row r="322" ht="15">
      <c r="E322" s="60"/>
    </row>
    <row r="323" ht="15">
      <c r="E323" s="60"/>
    </row>
  </sheetData>
  <sheetProtection/>
  <mergeCells count="2">
    <mergeCell ref="A1:K1"/>
    <mergeCell ref="L220:M220"/>
  </mergeCells>
  <printOptions gridLines="1" horizontalCentered="1"/>
  <pageMargins left="0.3" right="0.24" top="0.45" bottom="0.33" header="0.21" footer="0.19"/>
  <pageSetup horizontalDpi="600" verticalDpi="600" orientation="landscape" paperSize="3" scale="55" r:id="rId3"/>
  <ignoredErrors>
    <ignoredError sqref="J2:K2 H2:I2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Fargo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Metro Area Transit</dc:creator>
  <cp:keywords/>
  <dc:description/>
  <cp:lastModifiedBy>Miranda Wolf</cp:lastModifiedBy>
  <cp:lastPrinted>2013-03-13T19:26:21Z</cp:lastPrinted>
  <dcterms:created xsi:type="dcterms:W3CDTF">2000-11-01T14:31:25Z</dcterms:created>
  <dcterms:modified xsi:type="dcterms:W3CDTF">2017-05-09T15:38:39Z</dcterms:modified>
  <cp:category/>
  <cp:version/>
  <cp:contentType/>
  <cp:contentStatus/>
</cp:coreProperties>
</file>